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M-intern\Team KA\Dillschneider\AAW_BIM\"/>
    </mc:Choice>
  </mc:AlternateContent>
  <xr:revisionPtr revIDLastSave="0" documentId="8_{1C169C22-53D8-4597-9BCB-A33223403E64}" xr6:coauthVersionLast="47" xr6:coauthVersionMax="47" xr10:uidLastSave="{00000000-0000-0000-0000-000000000000}"/>
  <bookViews>
    <workbookView xWindow="570" yWindow="-120" windowWidth="24750" windowHeight="15390" activeTab="4" xr2:uid="{7436E204-6BB7-4041-A5B7-3B939EA25507}"/>
  </bookViews>
  <sheets>
    <sheet name="Anleitung" sheetId="3" r:id="rId1"/>
    <sheet name="Prämissen" sheetId="2" r:id="rId2"/>
    <sheet name="Planung" sheetId="1" r:id="rId3"/>
    <sheet name="Jahr 1" sheetId="4" r:id="rId4"/>
    <sheet name="Jahr 2" sheetId="5" r:id="rId5"/>
  </sheets>
  <externalReferences>
    <externalReference r:id="rId6"/>
  </externalReferences>
  <definedNames>
    <definedName name="Privatentnahmen_insgesamt">[1]Privatentnahmen!$B$22</definedName>
    <definedName name="Sofortige_Zahlung">[1]Basisdaten!$A$16</definedName>
    <definedName name="Zahlung_Folgemonat">[1]Basisdaten!$A$17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8" i="1"/>
  <c r="E9" i="1"/>
  <c r="E10" i="1"/>
  <c r="E11" i="1"/>
  <c r="E16" i="1"/>
  <c r="E17" i="1"/>
  <c r="E18" i="1"/>
  <c r="E19" i="1"/>
  <c r="E20" i="1"/>
  <c r="E21" i="1"/>
  <c r="E22" i="1"/>
  <c r="E23" i="1"/>
  <c r="E24" i="1"/>
  <c r="E25" i="1"/>
  <c r="E26" i="1"/>
  <c r="E27" i="1"/>
  <c r="E29" i="1"/>
  <c r="E31" i="1"/>
  <c r="E32" i="1"/>
  <c r="E33" i="1"/>
  <c r="E34" i="1"/>
  <c r="E35" i="1"/>
  <c r="E37" i="1"/>
  <c r="E40" i="1"/>
  <c r="E7" i="1"/>
  <c r="E28" i="1"/>
  <c r="B10" i="1"/>
  <c r="C17" i="1" s="1"/>
  <c r="N41" i="5"/>
  <c r="N38" i="5"/>
  <c r="M36" i="5"/>
  <c r="L36" i="5"/>
  <c r="K36" i="5"/>
  <c r="J36" i="5"/>
  <c r="I36" i="5"/>
  <c r="H36" i="5"/>
  <c r="G36" i="5"/>
  <c r="F36" i="5"/>
  <c r="E36" i="5"/>
  <c r="D36" i="5"/>
  <c r="C36" i="5"/>
  <c r="B36" i="5"/>
  <c r="N35" i="5"/>
  <c r="N34" i="5"/>
  <c r="N33" i="5"/>
  <c r="N32" i="5"/>
  <c r="N36" i="5" s="1"/>
  <c r="M29" i="5"/>
  <c r="L29" i="5"/>
  <c r="K29" i="5"/>
  <c r="J29" i="5"/>
  <c r="I29" i="5"/>
  <c r="H29" i="5"/>
  <c r="G29" i="5"/>
  <c r="F29" i="5"/>
  <c r="E29" i="5"/>
  <c r="D29" i="5"/>
  <c r="C29" i="5"/>
  <c r="B29" i="5"/>
  <c r="N28" i="5"/>
  <c r="N27" i="5"/>
  <c r="N26" i="5"/>
  <c r="N25" i="5"/>
  <c r="N24" i="5"/>
  <c r="N23" i="5"/>
  <c r="N22" i="5"/>
  <c r="N21" i="5"/>
  <c r="N20" i="5"/>
  <c r="N19" i="5"/>
  <c r="N18" i="5"/>
  <c r="N17" i="5"/>
  <c r="I15" i="5"/>
  <c r="I31" i="5" s="1"/>
  <c r="I37" i="5" s="1"/>
  <c r="I39" i="5" s="1"/>
  <c r="N14" i="5"/>
  <c r="I13" i="5"/>
  <c r="G13" i="5"/>
  <c r="G15" i="5" s="1"/>
  <c r="G31" i="5" s="1"/>
  <c r="G37" i="5" s="1"/>
  <c r="G39" i="5" s="1"/>
  <c r="N12" i="5"/>
  <c r="M11" i="5"/>
  <c r="M13" i="5" s="1"/>
  <c r="M15" i="5" s="1"/>
  <c r="M31" i="5" s="1"/>
  <c r="M37" i="5" s="1"/>
  <c r="M39" i="5" s="1"/>
  <c r="L11" i="5"/>
  <c r="L13" i="5" s="1"/>
  <c r="L15" i="5" s="1"/>
  <c r="L31" i="5" s="1"/>
  <c r="L37" i="5" s="1"/>
  <c r="L39" i="5" s="1"/>
  <c r="K11" i="5"/>
  <c r="K13" i="5" s="1"/>
  <c r="K15" i="5" s="1"/>
  <c r="K31" i="5" s="1"/>
  <c r="K37" i="5" s="1"/>
  <c r="K39" i="5" s="1"/>
  <c r="J11" i="5"/>
  <c r="J13" i="5" s="1"/>
  <c r="J15" i="5" s="1"/>
  <c r="I11" i="5"/>
  <c r="H11" i="5"/>
  <c r="H13" i="5" s="1"/>
  <c r="H15" i="5" s="1"/>
  <c r="G11" i="5"/>
  <c r="F11" i="5"/>
  <c r="F13" i="5" s="1"/>
  <c r="F15" i="5" s="1"/>
  <c r="F31" i="5" s="1"/>
  <c r="F37" i="5" s="1"/>
  <c r="F39" i="5" s="1"/>
  <c r="E11" i="5"/>
  <c r="E13" i="5" s="1"/>
  <c r="E15" i="5" s="1"/>
  <c r="E31" i="5" s="1"/>
  <c r="E37" i="5" s="1"/>
  <c r="E39" i="5" s="1"/>
  <c r="D11" i="5"/>
  <c r="D13" i="5" s="1"/>
  <c r="D15" i="5" s="1"/>
  <c r="C11" i="5"/>
  <c r="C13" i="5" s="1"/>
  <c r="C15" i="5" s="1"/>
  <c r="C31" i="5" s="1"/>
  <c r="C37" i="5" s="1"/>
  <c r="C39" i="5" s="1"/>
  <c r="B11" i="5"/>
  <c r="B13" i="5" s="1"/>
  <c r="B15" i="5" s="1"/>
  <c r="N10" i="5"/>
  <c r="N9" i="5"/>
  <c r="N8" i="5"/>
  <c r="N41" i="4"/>
  <c r="N38" i="4"/>
  <c r="M36" i="4"/>
  <c r="L36" i="4"/>
  <c r="K36" i="4"/>
  <c r="J36" i="4"/>
  <c r="I36" i="4"/>
  <c r="H36" i="4"/>
  <c r="G36" i="4"/>
  <c r="F36" i="4"/>
  <c r="E36" i="4"/>
  <c r="D36" i="4"/>
  <c r="C36" i="4"/>
  <c r="B36" i="4"/>
  <c r="N35" i="4"/>
  <c r="N34" i="4"/>
  <c r="N33" i="4"/>
  <c r="N36" i="4" s="1"/>
  <c r="N32" i="4"/>
  <c r="M29" i="4"/>
  <c r="L29" i="4"/>
  <c r="K29" i="4"/>
  <c r="J29" i="4"/>
  <c r="I29" i="4"/>
  <c r="H29" i="4"/>
  <c r="G29" i="4"/>
  <c r="F29" i="4"/>
  <c r="E29" i="4"/>
  <c r="D29" i="4"/>
  <c r="C29" i="4"/>
  <c r="B29" i="4"/>
  <c r="N28" i="4"/>
  <c r="N27" i="4"/>
  <c r="N26" i="4"/>
  <c r="N25" i="4"/>
  <c r="N24" i="4"/>
  <c r="N23" i="4"/>
  <c r="N22" i="4"/>
  <c r="N21" i="4"/>
  <c r="N20" i="4"/>
  <c r="N19" i="4"/>
  <c r="N18" i="4"/>
  <c r="N17" i="4"/>
  <c r="N14" i="4"/>
  <c r="M13" i="4"/>
  <c r="M15" i="4" s="1"/>
  <c r="M31" i="4" s="1"/>
  <c r="M37" i="4" s="1"/>
  <c r="M39" i="4" s="1"/>
  <c r="L13" i="4"/>
  <c r="L15" i="4" s="1"/>
  <c r="L31" i="4" s="1"/>
  <c r="L37" i="4" s="1"/>
  <c r="L39" i="4" s="1"/>
  <c r="N12" i="4"/>
  <c r="M11" i="4"/>
  <c r="L11" i="4"/>
  <c r="K11" i="4"/>
  <c r="K13" i="4" s="1"/>
  <c r="K15" i="4" s="1"/>
  <c r="K31" i="4" s="1"/>
  <c r="K37" i="4" s="1"/>
  <c r="K39" i="4" s="1"/>
  <c r="J11" i="4"/>
  <c r="J13" i="4" s="1"/>
  <c r="J15" i="4" s="1"/>
  <c r="I11" i="4"/>
  <c r="I13" i="4" s="1"/>
  <c r="I15" i="4" s="1"/>
  <c r="H11" i="4"/>
  <c r="H13" i="4" s="1"/>
  <c r="H15" i="4" s="1"/>
  <c r="H31" i="4" s="1"/>
  <c r="H37" i="4" s="1"/>
  <c r="H39" i="4" s="1"/>
  <c r="G11" i="4"/>
  <c r="G13" i="4" s="1"/>
  <c r="G15" i="4" s="1"/>
  <c r="G31" i="4" s="1"/>
  <c r="G37" i="4" s="1"/>
  <c r="G39" i="4" s="1"/>
  <c r="F11" i="4"/>
  <c r="F13" i="4" s="1"/>
  <c r="F15" i="4" s="1"/>
  <c r="F31" i="4" s="1"/>
  <c r="F37" i="4" s="1"/>
  <c r="F39" i="4" s="1"/>
  <c r="E11" i="4"/>
  <c r="E13" i="4" s="1"/>
  <c r="E15" i="4" s="1"/>
  <c r="E31" i="4" s="1"/>
  <c r="E37" i="4" s="1"/>
  <c r="E39" i="4" s="1"/>
  <c r="D11" i="4"/>
  <c r="D13" i="4" s="1"/>
  <c r="D15" i="4" s="1"/>
  <c r="C11" i="4"/>
  <c r="C13" i="4" s="1"/>
  <c r="C15" i="4" s="1"/>
  <c r="B11" i="4"/>
  <c r="B13" i="4" s="1"/>
  <c r="B15" i="4" s="1"/>
  <c r="B31" i="4" s="1"/>
  <c r="B37" i="4" s="1"/>
  <c r="B39" i="4" s="1"/>
  <c r="N10" i="4"/>
  <c r="N9" i="4"/>
  <c r="N8" i="4"/>
  <c r="N29" i="5" l="1"/>
  <c r="B31" i="5"/>
  <c r="B37" i="5" s="1"/>
  <c r="B39" i="5" s="1"/>
  <c r="C31" i="4"/>
  <c r="C37" i="4" s="1"/>
  <c r="C39" i="4" s="1"/>
  <c r="I31" i="4"/>
  <c r="I37" i="4" s="1"/>
  <c r="I39" i="4" s="1"/>
  <c r="H31" i="5"/>
  <c r="H37" i="5" s="1"/>
  <c r="H39" i="5" s="1"/>
  <c r="D31" i="4"/>
  <c r="D37" i="4" s="1"/>
  <c r="D39" i="4" s="1"/>
  <c r="N39" i="4" s="1"/>
  <c r="J31" i="4"/>
  <c r="J37" i="4" s="1"/>
  <c r="J39" i="4" s="1"/>
  <c r="N29" i="4"/>
  <c r="D31" i="5"/>
  <c r="D37" i="5" s="1"/>
  <c r="D39" i="5" s="1"/>
  <c r="N39" i="5" s="1"/>
  <c r="J31" i="5"/>
  <c r="J37" i="5" s="1"/>
  <c r="J39" i="5" s="1"/>
  <c r="B12" i="1"/>
  <c r="C8" i="1"/>
  <c r="C9" i="1"/>
  <c r="C15" i="1"/>
  <c r="C21" i="1"/>
  <c r="C27" i="1"/>
  <c r="C33" i="1"/>
  <c r="C16" i="1"/>
  <c r="C22" i="1"/>
  <c r="C34" i="1"/>
  <c r="C40" i="1"/>
  <c r="C11" i="1"/>
  <c r="C23" i="1"/>
  <c r="C29" i="1"/>
  <c r="C7" i="1"/>
  <c r="C18" i="1"/>
  <c r="C24" i="1"/>
  <c r="C13" i="1"/>
  <c r="C19" i="1"/>
  <c r="C25" i="1"/>
  <c r="C31" i="1"/>
  <c r="C37" i="1"/>
  <c r="C20" i="1"/>
  <c r="C26" i="1"/>
  <c r="C32" i="1"/>
  <c r="C10" i="1"/>
  <c r="E14" i="1"/>
  <c r="E15" i="1"/>
  <c r="E12" i="1"/>
  <c r="N11" i="5"/>
  <c r="O21" i="5" s="1"/>
  <c r="N11" i="4"/>
  <c r="N13" i="4" s="1"/>
  <c r="B28" i="1"/>
  <c r="C28" i="1" s="1"/>
  <c r="B35" i="1"/>
  <c r="C35" i="1" s="1"/>
  <c r="B14" i="1" l="1"/>
  <c r="C14" i="1" s="1"/>
  <c r="C12" i="1"/>
  <c r="E30" i="1"/>
  <c r="O9" i="5"/>
  <c r="O8" i="5"/>
  <c r="O10" i="5"/>
  <c r="N13" i="5"/>
  <c r="O19" i="5"/>
  <c r="O29" i="5"/>
  <c r="O12" i="5"/>
  <c r="O17" i="5"/>
  <c r="O39" i="5"/>
  <c r="N15" i="4"/>
  <c r="O13" i="4"/>
  <c r="O12" i="4"/>
  <c r="O39" i="4"/>
  <c r="O29" i="4"/>
  <c r="O17" i="4"/>
  <c r="O19" i="4"/>
  <c r="O8" i="4"/>
  <c r="O10" i="4"/>
  <c r="O21" i="4"/>
  <c r="O9" i="4"/>
  <c r="O11" i="5" l="1"/>
  <c r="B30" i="1"/>
  <c r="B36" i="1"/>
  <c r="C30" i="1"/>
  <c r="D38" i="1"/>
  <c r="E38" i="1" s="1"/>
  <c r="E36" i="1"/>
  <c r="N15" i="5"/>
  <c r="O13" i="5"/>
  <c r="O11" i="4"/>
  <c r="N31" i="4"/>
  <c r="O15" i="4"/>
  <c r="B38" i="1" l="1"/>
  <c r="C38" i="1" s="1"/>
  <c r="C36" i="1"/>
  <c r="O15" i="5"/>
  <c r="N31" i="5"/>
  <c r="O31" i="4"/>
  <c r="N37" i="4"/>
  <c r="O31" i="5" l="1"/>
  <c r="N37" i="5"/>
</calcChain>
</file>

<file path=xl/sharedStrings.xml><?xml version="1.0" encoding="utf-8"?>
<sst xmlns="http://schemas.openxmlformats.org/spreadsheetml/2006/main" count="231" uniqueCount="80">
  <si>
    <t>Monat</t>
  </si>
  <si>
    <t>EUR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</si>
  <si>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</si>
  <si>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</si>
  <si>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</si>
  <si>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</si>
  <si>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</si>
  <si>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</si>
  <si>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</si>
  <si>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</si>
  <si>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</si>
  <si>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</si>
  <si>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</si>
  <si>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</si>
  <si>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</si>
  <si>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Firma</t>
  </si>
  <si>
    <t>Jahr</t>
  </si>
  <si>
    <t>Position</t>
  </si>
  <si>
    <t>Planungsprämissen / Hinweise</t>
  </si>
  <si>
    <t>Lieber Anwender,</t>
  </si>
  <si>
    <t>wird es für uns einfach, Ihre Planung nachzuvollziehen und die ein oder andere Rückfrage zu vermeiden.</t>
  </si>
  <si>
    <t>Diese Datei besteht aus den Tabellenblättern "Anleitung" (hier sind Sie gerade), "Planung" und "Prämissen".</t>
  </si>
  <si>
    <t xml:space="preserve">Geben Sie Ihre Daten bitte ausschließlich in den </t>
  </si>
  <si>
    <t>bewußt nicht geschützt haben, um Ihnen das Handling zu erleichtern. Deshalb bitten wir Sie, in allen anderen Zellen keine Eingaben vorzunehmen.</t>
  </si>
  <si>
    <t>Eingaben im Tabellenblatt "Planung":</t>
  </si>
  <si>
    <t xml:space="preserve">Die mit </t>
  </si>
  <si>
    <t xml:space="preserve">  unterlegten Feldern ein. Die anderen Zellen enthalten ggfs. Rechenoperationen, die wir</t>
  </si>
  <si>
    <t>Eingaben im Tabellenblatt "Prämissen":</t>
  </si>
  <si>
    <t>Lassen Sie uns bitte unbedingt an den Gedanken teilhaben, die Sie sich gemacht haben, denn nur so können wir Ihre Planung nachvollziehen und Ihnen</t>
  </si>
  <si>
    <t xml:space="preserve">  unterlegten Zellen in diesem Tabellenblatt sind als Text vorgesehen. Schreiben Sie in die</t>
  </si>
  <si>
    <t>Zum Schluss: Übermitteln Sie uns Ihre fertige Datei im Excelformat per Mail direkt an Ihren persönlichen Berater.</t>
  </si>
  <si>
    <t xml:space="preserve">Vielen Dank, dass Sie dieses Tool nutzen. </t>
  </si>
  <si>
    <t>jeweiligen Zellen, ohne zu "schalten" (=Return- oder Enter-Taste), denn die Zellen haben einen Umbruch, d.h. sie passen sich Ihrem Bedarf an.</t>
  </si>
  <si>
    <t>Ertragsplanung</t>
  </si>
  <si>
    <t>Umsatzerlöse (netto)</t>
  </si>
  <si>
    <t>Bestandsveränderungen fertige/unfertige Erzeugnisse</t>
  </si>
  <si>
    <t>Aktivierte Eigenleistungen</t>
  </si>
  <si>
    <t>Gesamtleistung</t>
  </si>
  <si>
    <t>Rohertrag</t>
  </si>
  <si>
    <t>sonstige betriebliche Erlöse</t>
  </si>
  <si>
    <t>Betrieblicher Rohertrag</t>
  </si>
  <si>
    <t xml:space="preserve">Personalkosten  </t>
  </si>
  <si>
    <t xml:space="preserve"> - davon Geschäftsführerbezüge</t>
  </si>
  <si>
    <t>Material-/Wareneinkauf einschl. Fremdleistungen</t>
  </si>
  <si>
    <t xml:space="preserve">Raumkosten  </t>
  </si>
  <si>
    <t xml:space="preserve"> - davon Miete / Pacht an Gesellschafter</t>
  </si>
  <si>
    <t>Betriebliche Steuern (z.B. Kfz- oder Grundsteuer)</t>
  </si>
  <si>
    <t>Versicherungen / Beiträge</t>
  </si>
  <si>
    <t>Besondere Kosten</t>
  </si>
  <si>
    <t>Kfz-Kosten einschl. Leasing (ohne Kfz-Steuer)</t>
  </si>
  <si>
    <t>Werbe-/Reisekosten</t>
  </si>
  <si>
    <t>Abschreibungen</t>
  </si>
  <si>
    <t>Reparatur / Instandhaltung</t>
  </si>
  <si>
    <t>Sonstige Kosten</t>
  </si>
  <si>
    <t>Summe der Kosten</t>
  </si>
  <si>
    <t>Betriebsergebnis</t>
  </si>
  <si>
    <t>Zinsaufwand</t>
  </si>
  <si>
    <t>sonstiger neutraler Aufwand</t>
  </si>
  <si>
    <t>sonstige neutrale Erträge</t>
  </si>
  <si>
    <t>Neutrales Ergebnis</t>
  </si>
  <si>
    <t>Ergebnis vor Steuern (auf Einkommen und Ertrag)</t>
  </si>
  <si>
    <t>Steuern auf Einkommen und Ertrag</t>
  </si>
  <si>
    <t>Betriebsergebnis nach Steuern</t>
  </si>
  <si>
    <t>nachrichtlich: Privatentnahmen bei Einzelunternehmen</t>
  </si>
  <si>
    <t>Erlöse</t>
  </si>
  <si>
    <t>Kosten</t>
  </si>
  <si>
    <t>Zinserträge</t>
  </si>
  <si>
    <t xml:space="preserve">Ergebnis  </t>
  </si>
  <si>
    <t>herzlich willkommen beim Ertragsplanungstool Ihrer Lieblingsbank.</t>
  </si>
  <si>
    <t>Wir möchten Ihnen ein einfaches Instrument anhand geben, mit dem Sie Ihre Rentabilität planen können. Wenn Sie die nachfolgenden Hinweise beachten,</t>
  </si>
  <si>
    <r>
      <t xml:space="preserve">Da es sich um eine </t>
    </r>
    <r>
      <rPr>
        <b/>
        <u/>
        <sz val="10"/>
        <color theme="1"/>
        <rFont val="Frutiger VR"/>
        <family val="2"/>
      </rPr>
      <t>Ertrags</t>
    </r>
    <r>
      <rPr>
        <sz val="10"/>
        <color theme="1"/>
        <rFont val="Frutiger VR"/>
        <family val="2"/>
      </rPr>
      <t>planung handelt, sind hier keine Zahlungsströme gefragt, sondern ausschließlich erfolgswirksame Vorgänge. Deshalb spielen auch</t>
    </r>
  </si>
  <si>
    <t>Planen Sie so genau wie möglich und so vorsichtig wie nötig.</t>
  </si>
  <si>
    <t xml:space="preserve">eine optimale Beratung bieten.                   Die </t>
  </si>
  <si>
    <t>%</t>
  </si>
  <si>
    <t>angefertigt/erstellt:</t>
  </si>
  <si>
    <t>Ort, Datum, Firma, Name (bitte überschreiben)</t>
  </si>
  <si>
    <t xml:space="preserve"> unterlegten Zellen müssen ggfs. mit negativem Vorzeichen eingegeben werden (alle anderen nicht!).</t>
  </si>
  <si>
    <r>
      <t xml:space="preserve">im Gegensatz zu einer Liquiditätsplanung neutrale Positionen wie z.B. Mehrwertsteuer oder der Zeitpunkt tatsächlicher Zahlungen </t>
    </r>
    <r>
      <rPr>
        <b/>
        <i/>
        <sz val="10"/>
        <color theme="1"/>
        <rFont val="Frutiger VR"/>
        <family val="2"/>
      </rPr>
      <t>keine Rolle!</t>
    </r>
  </si>
  <si>
    <t>Jahr 1</t>
  </si>
  <si>
    <t>Jahr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</si>
</sst>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mmmm"/>
    <numFmt numFmtId="166" formatCode="_-* #,##0\ _€_-;\-* #,##0\ _€_-;_-* &quot;-&quot;??\ _€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b/>
      <sz val="14"/>
      <color theme="1"/>
      <name val="Frutiger VR"/>
      <family val="2"/>
    </font>
    <font>
      <b/>
      <sz val="20"/>
      <color theme="1"/>
      <name val="Frutiger VR"/>
      <family val="2"/>
    </font>
    <font>
      <sz val="11"/>
      <color theme="1"/>
      <name val="Frutiger VR"/>
      <family val="2"/>
    </font>
    <font>
      <sz val="10"/>
      <color theme="1"/>
      <name val="Frutiger VR"/>
      <family val="2"/>
    </font>
    <font>
      <b/>
      <sz val="12"/>
      <name val="Frutiger VR"/>
      <family val="2"/>
    </font>
    <font>
      <b/>
      <sz val="14"/>
      <name val="Frutiger VR"/>
      <family val="2"/>
    </font>
    <font>
      <b/>
      <sz val="18"/>
      <name val="Frutiger VR"/>
      <family val="2"/>
    </font>
    <font>
      <b/>
      <sz val="10"/>
      <color theme="1"/>
      <name val="Frutiger VR"/>
      <family val="2"/>
    </font>
    <font>
      <sz val="9"/>
      <color theme="1"/>
      <name val="Frutiger VR"/>
      <family val="2"/>
    </font>
    <font>
      <sz val="9"/>
      <name val="Frutiger VR"/>
      <family val="2"/>
    </font>
    <font>
      <b/>
      <u/>
      <sz val="10"/>
      <color theme="1"/>
      <name val="Frutiger VR"/>
      <family val="2"/>
    </font>
    <font>
      <b/>
      <i/>
      <sz val="10"/>
      <color theme="1"/>
      <name val="Frutiger VR"/>
      <family val="2"/>
    </font>
    <font>
      <b/>
      <sz val="11"/>
      <color theme="1"/>
      <name val="Frutiger VR"/>
      <family val="2"/>
    </font>
    <font>
      <b/>
      <u/>
      <sz val="12"/>
      <color theme="1"/>
      <name val="Frutiger VR"/>
      <family val="2"/>
    </font>
    <font>
      <b/>
      <sz val="10"/>
      <color rgb="FFFF6600"/>
      <name val="Frutiger VR"/>
      <family val="2"/>
    </font>
    <font>
      <b/>
      <sz val="12"/>
      <color rgb="FFFF6600"/>
      <name val="Frutiger VR"/>
      <family val="2"/>
    </font>
    <font>
      <sz val="9"/>
      <color theme="1"/>
      <name val="Calibri"/>
      <family val="2"/>
      <scheme val="minor"/>
    </font>
    <font>
      <b/>
      <sz val="9"/>
      <name val="Frutiger VR"/>
      <family val="2"/>
    </font>
    <font>
      <sz val="10"/>
      <name val="Frutiger VR"/>
      <family val="2"/>
    </font>
    <font>
      <b/>
      <u/>
      <sz val="8"/>
      <name val="Frutiger VR"/>
      <family val="2"/>
    </font>
    <font>
      <b/>
      <sz val="9"/>
      <color theme="1"/>
      <name val="Frutiger VR"/>
      <family val="2"/>
    </font>
    <font>
      <b/>
      <sz val="11"/>
      <name val="Frutiger VR"/>
      <family val="2"/>
    </font>
    <font>
      <b/>
      <sz val="8"/>
      <name val="Frutiger VR"/>
      <family val="2"/>
    </font>
    <font>
      <b/>
      <i/>
      <sz val="11"/>
      <name val="Frutiger VR"/>
      <family val="2"/>
    </font>
    <font>
      <sz val="9.5"/>
      <name val="Frutiger VR"/>
      <family val="2"/>
    </font>
    <font>
      <b/>
      <sz val="9.5"/>
      <name val="Frutiger VR"/>
      <family val="2"/>
    </font>
    <font>
      <i/>
      <sz val="9.5"/>
      <name val="Frutiger VR"/>
      <family val="2"/>
    </font>
    <font>
      <i/>
      <sz val="9"/>
      <name val="Frutiger VR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5" fillId="0" borderId="4" xfId="0" applyFont="1" applyFill="1" applyBorder="1" applyProtection="1"/>
    <xf numFmtId="3" fontId="6" fillId="0" borderId="0" xfId="0" applyNumberFormat="1" applyFont="1" applyFill="1" applyBorder="1" applyProtection="1"/>
    <xf numFmtId="3" fontId="6" fillId="0" borderId="6" xfId="0" applyNumberFormat="1" applyFont="1" applyFill="1" applyBorder="1" applyProtection="1"/>
    <xf numFmtId="3" fontId="6" fillId="0" borderId="11" xfId="0" applyNumberFormat="1" applyFont="1" applyFill="1" applyBorder="1" applyProtection="1"/>
    <xf numFmtId="166" fontId="3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/>
    <xf numFmtId="0" fontId="9" fillId="0" borderId="0" xfId="0" applyFont="1"/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7" fillId="5" borderId="11" xfId="0" applyFont="1" applyFill="1" applyBorder="1" applyAlignment="1">
      <alignment vertical="center"/>
    </xf>
    <xf numFmtId="0" fontId="7" fillId="5" borderId="11" xfId="0" applyFont="1" applyFill="1" applyBorder="1"/>
    <xf numFmtId="1" fontId="12" fillId="0" borderId="0" xfId="2" applyNumberFormat="1" applyFont="1" applyFill="1" applyBorder="1" applyAlignment="1" applyProtection="1">
      <alignment vertical="center" wrapText="1"/>
      <protection locked="0"/>
    </xf>
    <xf numFmtId="1" fontId="12" fillId="3" borderId="11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10" fillId="6" borderId="11" xfId="0" applyFont="1" applyFill="1" applyBorder="1"/>
    <xf numFmtId="0" fontId="0" fillId="0" borderId="0" xfId="0" applyBorder="1"/>
    <xf numFmtId="0" fontId="10" fillId="0" borderId="22" xfId="0" applyFont="1" applyBorder="1"/>
    <xf numFmtId="0" fontId="10" fillId="0" borderId="0" xfId="0" applyFont="1" applyBorder="1"/>
    <xf numFmtId="0" fontId="10" fillId="0" borderId="23" xfId="0" applyFont="1" applyBorder="1"/>
    <xf numFmtId="0" fontId="14" fillId="0" borderId="22" xfId="0" applyFont="1" applyBorder="1"/>
    <xf numFmtId="0" fontId="9" fillId="0" borderId="22" xfId="0" applyFont="1" applyBorder="1"/>
    <xf numFmtId="0" fontId="9" fillId="0" borderId="0" xfId="0" applyFont="1" applyBorder="1"/>
    <xf numFmtId="0" fontId="9" fillId="0" borderId="23" xfId="0" applyFont="1" applyBorder="1"/>
    <xf numFmtId="0" fontId="14" fillId="0" borderId="24" xfId="0" applyFont="1" applyBorder="1"/>
    <xf numFmtId="0" fontId="19" fillId="0" borderId="22" xfId="0" applyFont="1" applyBorder="1"/>
    <xf numFmtId="0" fontId="20" fillId="0" borderId="22" xfId="0" applyFont="1" applyBorder="1"/>
    <xf numFmtId="0" fontId="21" fillId="0" borderId="22" xfId="0" applyFont="1" applyBorder="1"/>
    <xf numFmtId="0" fontId="22" fillId="0" borderId="22" xfId="0" applyFont="1" applyBorder="1"/>
    <xf numFmtId="0" fontId="2" fillId="0" borderId="15" xfId="0" applyFont="1" applyFill="1" applyBorder="1" applyProtection="1"/>
    <xf numFmtId="0" fontId="14" fillId="0" borderId="0" xfId="0" applyFont="1" applyBorder="1"/>
    <xf numFmtId="164" fontId="23" fillId="0" borderId="0" xfId="1" applyFont="1"/>
    <xf numFmtId="164" fontId="15" fillId="0" borderId="0" xfId="1" applyFont="1"/>
    <xf numFmtId="0" fontId="15" fillId="2" borderId="11" xfId="0" applyFont="1" applyFill="1" applyBorder="1" applyAlignment="1">
      <alignment horizontal="left" wrapText="1"/>
    </xf>
    <xf numFmtId="1" fontId="16" fillId="3" borderId="11" xfId="2" applyNumberFormat="1" applyFont="1" applyFill="1" applyBorder="1" applyAlignment="1" applyProtection="1">
      <alignment horizontal="left" vertical="center" wrapText="1"/>
      <protection locked="0"/>
    </xf>
    <xf numFmtId="1" fontId="24" fillId="3" borderId="11" xfId="2" applyNumberFormat="1" applyFont="1" applyFill="1" applyBorder="1" applyAlignment="1" applyProtection="1">
      <alignment horizontal="left" vertical="center" wrapText="1"/>
      <protection locked="0"/>
    </xf>
    <xf numFmtId="166" fontId="3" fillId="3" borderId="18" xfId="1" applyNumberFormat="1" applyFont="1" applyFill="1" applyBorder="1" applyAlignment="1" applyProtection="1">
      <alignment horizontal="right" vertical="center" wrapText="1"/>
      <protection locked="0"/>
    </xf>
    <xf numFmtId="10" fontId="0" fillId="0" borderId="0" xfId="3" applyNumberFormat="1" applyFont="1"/>
    <xf numFmtId="10" fontId="8" fillId="0" borderId="0" xfId="3" applyNumberFormat="1" applyFont="1"/>
    <xf numFmtId="10" fontId="3" fillId="3" borderId="11" xfId="3" applyNumberFormat="1" applyFont="1" applyFill="1" applyBorder="1" applyAlignment="1" applyProtection="1">
      <alignment horizontal="right" vertical="center" wrapText="1"/>
      <protection locked="0"/>
    </xf>
    <xf numFmtId="10" fontId="3" fillId="0" borderId="17" xfId="3" applyNumberFormat="1" applyFont="1" applyFill="1" applyBorder="1" applyAlignment="1" applyProtection="1">
      <alignment horizontal="right" vertical="center" wrapText="1"/>
      <protection locked="0"/>
    </xf>
    <xf numFmtId="10" fontId="9" fillId="0" borderId="0" xfId="3" applyNumberFormat="1" applyFont="1"/>
    <xf numFmtId="10" fontId="0" fillId="4" borderId="11" xfId="3" applyNumberFormat="1" applyFont="1" applyFill="1" applyBorder="1"/>
    <xf numFmtId="1" fontId="11" fillId="3" borderId="15" xfId="2" applyNumberFormat="1" applyFont="1" applyFill="1" applyBorder="1" applyAlignment="1" applyProtection="1">
      <alignment horizontal="left" vertical="center" wrapText="1"/>
      <protection locked="0"/>
    </xf>
    <xf numFmtId="1" fontId="11" fillId="3" borderId="17" xfId="2" applyNumberFormat="1" applyFont="1" applyFill="1" applyBorder="1" applyAlignment="1" applyProtection="1">
      <alignment horizontal="left" vertical="center" wrapText="1"/>
      <protection locked="0"/>
    </xf>
    <xf numFmtId="1" fontId="11" fillId="3" borderId="18" xfId="2" applyNumberFormat="1" applyFont="1" applyFill="1" applyBorder="1" applyAlignment="1" applyProtection="1">
      <alignment horizontal="left" vertical="center" wrapText="1"/>
      <protection locked="0"/>
    </xf>
    <xf numFmtId="1" fontId="13" fillId="3" borderId="15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18" xfId="2" applyNumberFormat="1" applyFont="1" applyFill="1" applyBorder="1" applyAlignment="1" applyProtection="1">
      <alignment horizontal="center" vertical="center" wrapText="1"/>
      <protection locked="0"/>
    </xf>
    <xf numFmtId="166" fontId="25" fillId="3" borderId="11" xfId="1" applyNumberFormat="1" applyFont="1" applyFill="1" applyBorder="1" applyAlignment="1" applyProtection="1">
      <alignment horizontal="right" vertical="center" wrapText="1"/>
      <protection locked="0"/>
    </xf>
    <xf numFmtId="166" fontId="25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12" fillId="0" borderId="3" xfId="0" applyFont="1" applyFill="1" applyBorder="1" applyAlignment="1" applyProtection="1">
      <alignment horizontal="center"/>
    </xf>
    <xf numFmtId="3" fontId="26" fillId="0" borderId="31" xfId="0" applyNumberFormat="1" applyFont="1" applyFill="1" applyBorder="1" applyAlignment="1" applyProtection="1">
      <alignment horizontal="center" vertical="center"/>
    </xf>
    <xf numFmtId="165" fontId="26" fillId="0" borderId="2" xfId="0" applyNumberFormat="1" applyFont="1" applyFill="1" applyBorder="1" applyAlignment="1" applyProtection="1">
      <alignment horizontal="center" vertical="center"/>
    </xf>
    <xf numFmtId="165" fontId="26" fillId="0" borderId="29" xfId="0" applyNumberFormat="1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/>
    </xf>
    <xf numFmtId="164" fontId="27" fillId="0" borderId="3" xfId="1" applyFont="1" applyBorder="1" applyAlignment="1">
      <alignment horizontal="center" vertical="center"/>
    </xf>
    <xf numFmtId="0" fontId="28" fillId="0" borderId="27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27" xfId="0" applyFont="1" applyFill="1" applyBorder="1" applyAlignment="1" applyProtection="1">
      <alignment horizontal="center" vertical="center"/>
    </xf>
    <xf numFmtId="164" fontId="27" fillId="0" borderId="27" xfId="1" applyFont="1" applyBorder="1" applyAlignment="1">
      <alignment horizontal="center" vertical="center"/>
    </xf>
    <xf numFmtId="0" fontId="30" fillId="2" borderId="7" xfId="0" applyFont="1" applyFill="1" applyBorder="1" applyAlignment="1" applyProtection="1">
      <alignment horizontal="left"/>
    </xf>
    <xf numFmtId="0" fontId="16" fillId="2" borderId="8" xfId="0" applyFont="1" applyFill="1" applyBorder="1" applyProtection="1"/>
    <xf numFmtId="0" fontId="16" fillId="2" borderId="9" xfId="0" applyFont="1" applyFill="1" applyBorder="1" applyProtection="1"/>
    <xf numFmtId="0" fontId="31" fillId="0" borderId="10" xfId="0" applyFont="1" applyFill="1" applyBorder="1" applyProtection="1"/>
    <xf numFmtId="166" fontId="16" fillId="3" borderId="11" xfId="1" applyNumberFormat="1" applyFont="1" applyFill="1" applyBorder="1" applyAlignment="1" applyProtection="1">
      <alignment horizontal="right" vertical="center" wrapText="1"/>
      <protection locked="0"/>
    </xf>
    <xf numFmtId="3" fontId="16" fillId="0" borderId="12" xfId="0" applyNumberFormat="1" applyFont="1" applyFill="1" applyBorder="1" applyProtection="1"/>
    <xf numFmtId="164" fontId="15" fillId="0" borderId="3" xfId="1" applyFont="1" applyBorder="1"/>
    <xf numFmtId="0" fontId="31" fillId="6" borderId="10" xfId="0" applyFont="1" applyFill="1" applyBorder="1" applyProtection="1"/>
    <xf numFmtId="164" fontId="15" fillId="0" borderId="30" xfId="1" applyFont="1" applyBorder="1"/>
    <xf numFmtId="0" fontId="32" fillId="0" borderId="10" xfId="0" applyFont="1" applyFill="1" applyBorder="1" applyProtection="1"/>
    <xf numFmtId="166" fontId="16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31" fillId="0" borderId="13" xfId="0" applyFont="1" applyFill="1" applyBorder="1" applyProtection="1"/>
    <xf numFmtId="3" fontId="16" fillId="0" borderId="14" xfId="0" applyNumberFormat="1" applyFont="1" applyFill="1" applyBorder="1" applyProtection="1"/>
    <xf numFmtId="0" fontId="32" fillId="0" borderId="13" xfId="0" applyFont="1" applyFill="1" applyBorder="1" applyProtection="1"/>
    <xf numFmtId="3" fontId="24" fillId="0" borderId="11" xfId="0" applyNumberFormat="1" applyFont="1" applyFill="1" applyBorder="1" applyProtection="1"/>
    <xf numFmtId="3" fontId="24" fillId="0" borderId="3" xfId="0" applyNumberFormat="1" applyFont="1" applyFill="1" applyBorder="1" applyProtection="1"/>
    <xf numFmtId="164" fontId="15" fillId="0" borderId="27" xfId="1" applyFont="1" applyBorder="1"/>
    <xf numFmtId="0" fontId="30" fillId="2" borderId="4" xfId="0" applyFont="1" applyFill="1" applyBorder="1" applyAlignment="1" applyProtection="1">
      <alignment horizontal="left"/>
    </xf>
    <xf numFmtId="3" fontId="16" fillId="2" borderId="0" xfId="0" applyNumberFormat="1" applyFont="1" applyFill="1" applyBorder="1" applyProtection="1"/>
    <xf numFmtId="3" fontId="16" fillId="2" borderId="3" xfId="0" applyNumberFormat="1" applyFont="1" applyFill="1" applyBorder="1" applyProtection="1"/>
    <xf numFmtId="166" fontId="16" fillId="3" borderId="15" xfId="1" applyNumberFormat="1" applyFont="1" applyFill="1" applyBorder="1" applyAlignment="1" applyProtection="1">
      <alignment horizontal="right" vertical="center" wrapText="1"/>
      <protection locked="0"/>
    </xf>
    <xf numFmtId="3" fontId="16" fillId="0" borderId="30" xfId="0" applyNumberFormat="1" applyFont="1" applyFill="1" applyBorder="1" applyProtection="1"/>
    <xf numFmtId="164" fontId="15" fillId="0" borderId="11" xfId="1" applyFont="1" applyBorder="1"/>
    <xf numFmtId="0" fontId="33" fillId="0" borderId="10" xfId="0" applyFont="1" applyFill="1" applyBorder="1" applyProtection="1"/>
    <xf numFmtId="166" fontId="34" fillId="3" borderId="11" xfId="1" applyNumberFormat="1" applyFont="1" applyFill="1" applyBorder="1" applyAlignment="1" applyProtection="1">
      <alignment horizontal="right" vertical="center" wrapText="1"/>
      <protection locked="0"/>
    </xf>
    <xf numFmtId="166" fontId="34" fillId="3" borderId="15" xfId="1" applyNumberFormat="1" applyFont="1" applyFill="1" applyBorder="1" applyAlignment="1" applyProtection="1">
      <alignment horizontal="right" vertical="center" wrapText="1"/>
      <protection locked="0"/>
    </xf>
    <xf numFmtId="3" fontId="34" fillId="0" borderId="30" xfId="0" applyNumberFormat="1" applyFont="1" applyFill="1" applyBorder="1" applyProtection="1"/>
    <xf numFmtId="164" fontId="15" fillId="0" borderId="3" xfId="1" applyFont="1" applyBorder="1" applyAlignment="1">
      <alignment horizontal="center" vertical="center"/>
    </xf>
    <xf numFmtId="164" fontId="15" fillId="0" borderId="30" xfId="1" applyFont="1" applyBorder="1" applyAlignment="1">
      <alignment horizontal="center" vertical="center"/>
    </xf>
    <xf numFmtId="166" fontId="16" fillId="4" borderId="11" xfId="1" applyNumberFormat="1" applyFont="1" applyFill="1" applyBorder="1" applyAlignment="1" applyProtection="1">
      <alignment horizontal="right" vertical="center" wrapText="1"/>
      <protection locked="0"/>
    </xf>
    <xf numFmtId="166" fontId="16" fillId="4" borderId="15" xfId="1" applyNumberFormat="1" applyFont="1" applyFill="1" applyBorder="1" applyAlignment="1" applyProtection="1">
      <alignment horizontal="right" vertical="center" wrapText="1"/>
      <protection locked="0"/>
    </xf>
    <xf numFmtId="166" fontId="16" fillId="0" borderId="30" xfId="1" applyNumberFormat="1" applyFont="1" applyFill="1" applyBorder="1" applyAlignment="1" applyProtection="1">
      <alignment horizontal="right" vertical="center" wrapText="1"/>
      <protection locked="0"/>
    </xf>
    <xf numFmtId="166" fontId="16" fillId="3" borderId="3" xfId="1" applyNumberFormat="1" applyFont="1" applyFill="1" applyBorder="1" applyAlignment="1" applyProtection="1">
      <alignment horizontal="right" vertical="center" wrapText="1"/>
      <protection locked="0"/>
    </xf>
    <xf numFmtId="166" fontId="16" fillId="3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0" borderId="27" xfId="0" applyNumberFormat="1" applyFont="1" applyFill="1" applyBorder="1" applyProtection="1"/>
    <xf numFmtId="164" fontId="15" fillId="0" borderId="27" xfId="1" applyFont="1" applyBorder="1" applyAlignment="1">
      <alignment horizontal="center" vertical="center"/>
    </xf>
    <xf numFmtId="0" fontId="32" fillId="0" borderId="0" xfId="0" applyFont="1" applyFill="1" applyBorder="1" applyProtection="1"/>
    <xf numFmtId="166" fontId="16" fillId="0" borderId="27" xfId="1" applyNumberFormat="1" applyFont="1" applyFill="1" applyBorder="1" applyAlignment="1" applyProtection="1">
      <alignment horizontal="right" vertical="center" wrapText="1"/>
      <protection locked="0"/>
    </xf>
    <xf numFmtId="0" fontId="30" fillId="2" borderId="0" xfId="0" applyFont="1" applyFill="1" applyBorder="1" applyAlignment="1" applyProtection="1">
      <alignment horizontal="left"/>
    </xf>
    <xf numFmtId="0" fontId="32" fillId="0" borderId="28" xfId="0" applyFont="1" applyFill="1" applyBorder="1" applyProtection="1"/>
    <xf numFmtId="0" fontId="24" fillId="0" borderId="10" xfId="0" applyFont="1" applyFill="1" applyBorder="1" applyProtection="1"/>
    <xf numFmtId="3" fontId="16" fillId="0" borderId="16" xfId="0" applyNumberFormat="1" applyFont="1" applyFill="1" applyBorder="1" applyProtection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5" xfId="0" applyFont="1" applyBorder="1"/>
    <xf numFmtId="0" fontId="9" fillId="0" borderId="26" xfId="0" applyFont="1" applyBorder="1"/>
    <xf numFmtId="0" fontId="12" fillId="0" borderId="1" xfId="0" applyFont="1" applyFill="1" applyBorder="1" applyAlignment="1" applyProtection="1">
      <alignment horizontal="center"/>
    </xf>
    <xf numFmtId="0" fontId="26" fillId="4" borderId="11" xfId="0" applyNumberFormat="1" applyFont="1" applyFill="1" applyBorder="1" applyAlignment="1" applyProtection="1">
      <alignment horizontal="center" vertical="center"/>
    </xf>
    <xf numFmtId="10" fontId="9" fillId="0" borderId="37" xfId="3" applyNumberFormat="1" applyFont="1" applyBorder="1"/>
    <xf numFmtId="10" fontId="26" fillId="0" borderId="33" xfId="3" applyNumberFormat="1" applyFont="1" applyFill="1" applyBorder="1" applyAlignment="1" applyProtection="1">
      <alignment horizontal="center" vertical="center"/>
    </xf>
    <xf numFmtId="0" fontId="29" fillId="0" borderId="36" xfId="0" applyFont="1" applyFill="1" applyBorder="1" applyAlignment="1" applyProtection="1">
      <alignment horizontal="center" vertical="center"/>
    </xf>
    <xf numFmtId="10" fontId="9" fillId="0" borderId="38" xfId="3" applyNumberFormat="1" applyFont="1" applyBorder="1"/>
    <xf numFmtId="0" fontId="29" fillId="0" borderId="34" xfId="0" applyFont="1" applyFill="1" applyBorder="1" applyAlignment="1" applyProtection="1">
      <alignment horizontal="center" vertical="center"/>
    </xf>
    <xf numFmtId="10" fontId="29" fillId="0" borderId="34" xfId="3" applyNumberFormat="1" applyFont="1" applyFill="1" applyBorder="1" applyAlignment="1" applyProtection="1">
      <alignment horizontal="center" vertical="center"/>
    </xf>
    <xf numFmtId="0" fontId="16" fillId="2" borderId="35" xfId="0" applyFont="1" applyFill="1" applyBorder="1" applyProtection="1"/>
    <xf numFmtId="10" fontId="9" fillId="2" borderId="0" xfId="3" applyNumberFormat="1" applyFont="1" applyFill="1"/>
    <xf numFmtId="10" fontId="16" fillId="2" borderId="0" xfId="3" applyNumberFormat="1" applyFont="1" applyFill="1" applyBorder="1" applyProtection="1"/>
    <xf numFmtId="10" fontId="15" fillId="4" borderId="11" xfId="3" applyNumberFormat="1" applyFont="1" applyFill="1" applyBorder="1"/>
    <xf numFmtId="10" fontId="16" fillId="3" borderId="3" xfId="3" applyNumberFormat="1" applyFont="1" applyFill="1" applyBorder="1" applyAlignment="1" applyProtection="1">
      <alignment horizontal="right" vertical="center" wrapText="1"/>
      <protection locked="0"/>
    </xf>
    <xf numFmtId="10" fontId="15" fillId="0" borderId="0" xfId="3" applyNumberFormat="1" applyFont="1" applyFill="1"/>
    <xf numFmtId="10" fontId="16" fillId="0" borderId="3" xfId="3" applyNumberFormat="1" applyFont="1" applyFill="1" applyBorder="1" applyAlignment="1" applyProtection="1">
      <alignment horizontal="right" vertical="center" wrapText="1"/>
      <protection locked="0"/>
    </xf>
    <xf numFmtId="10" fontId="15" fillId="2" borderId="11" xfId="3" applyNumberFormat="1" applyFont="1" applyFill="1" applyBorder="1"/>
    <xf numFmtId="10" fontId="16" fillId="2" borderId="3" xfId="3" applyNumberFormat="1" applyFont="1" applyFill="1" applyBorder="1" applyAlignment="1" applyProtection="1">
      <alignment horizontal="right" vertical="center" wrapText="1"/>
      <protection locked="0"/>
    </xf>
    <xf numFmtId="166" fontId="16" fillId="0" borderId="15" xfId="1" applyNumberFormat="1" applyFont="1" applyFill="1" applyBorder="1" applyAlignment="1" applyProtection="1">
      <alignment horizontal="right" vertical="center" wrapText="1"/>
      <protection locked="0"/>
    </xf>
    <xf numFmtId="10" fontId="15" fillId="0" borderId="11" xfId="3" applyNumberFormat="1" applyFont="1" applyBorder="1"/>
    <xf numFmtId="166" fontId="16" fillId="0" borderId="18" xfId="1" applyNumberFormat="1" applyFont="1" applyFill="1" applyBorder="1" applyAlignment="1" applyProtection="1">
      <alignment horizontal="right" vertical="center" wrapText="1"/>
      <protection locked="0"/>
    </xf>
    <xf numFmtId="166" fontId="16" fillId="3" borderId="18" xfId="1" applyNumberFormat="1" applyFont="1" applyFill="1" applyBorder="1" applyAlignment="1" applyProtection="1">
      <alignment horizontal="right" vertical="center" wrapText="1"/>
      <protection locked="0"/>
    </xf>
    <xf numFmtId="3" fontId="24" fillId="0" borderId="15" xfId="0" applyNumberFormat="1" applyFont="1" applyFill="1" applyBorder="1" applyProtection="1"/>
    <xf numFmtId="3" fontId="24" fillId="0" borderId="18" xfId="0" applyNumberFormat="1" applyFont="1" applyFill="1" applyBorder="1" applyProtection="1"/>
    <xf numFmtId="0" fontId="32" fillId="0" borderId="4" xfId="0" applyFont="1" applyFill="1" applyBorder="1" applyProtection="1"/>
    <xf numFmtId="0" fontId="29" fillId="0" borderId="15" xfId="0" applyFont="1" applyFill="1" applyBorder="1" applyProtection="1"/>
    <xf numFmtId="0" fontId="14" fillId="0" borderId="11" xfId="0" applyFont="1" applyBorder="1"/>
    <xf numFmtId="3" fontId="24" fillId="0" borderId="0" xfId="0" applyNumberFormat="1" applyFont="1" applyFill="1" applyBorder="1" applyProtection="1"/>
    <xf numFmtId="3" fontId="24" fillId="0" borderId="6" xfId="0" applyNumberFormat="1" applyFont="1" applyFill="1" applyBorder="1" applyProtection="1"/>
  </cellXfs>
  <cellStyles count="4">
    <cellStyle name="Komma" xfId="1" builtinId="3"/>
    <cellStyle name="Prozent" xfId="3" builtinId="5"/>
    <cellStyle name="Standard" xfId="0" builtinId="0"/>
    <cellStyle name="Standard_Unternehmensbewertung (vereinfachte Fassung)III" xfId="2" xr:uid="{ED023660-188D-416F-A257-CC6F5A737E85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66FFFF"/>
      <color rgb="FF66FFCC"/>
      <color rgb="FF99FFCC"/>
      <color rgb="FF99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752474</xdr:colOff>
      <xdr:row>1</xdr:row>
      <xdr:rowOff>28575</xdr:rowOff>
    </xdr:from>
    <xdr:to>
      <xdr:col>12</xdr:col>
      <xdr:colOff>734474</xdr:colOff>
      <xdr:row>3</xdr:row>
      <xdr:rowOff>121875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F819924-075F-4483-B03D-84E2499D66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14300"/>
          <a:ext cx="2268000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123825</xdr:rowOff>
    </xdr:from>
    <xdr:to>
      <xdr:col>0</xdr:col>
      <xdr:colOff>2687101</xdr:colOff>
      <xdr:row>2</xdr:row>
      <xdr:rowOff>55200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C457DC-471F-42CA-A3CD-6CF9DDF9DC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123825"/>
          <a:ext cx="2268000" cy="3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152400</xdr:rowOff>
    </xdr:from>
    <xdr:to>
      <xdr:col>0</xdr:col>
      <xdr:colOff>2689860</xdr:colOff>
      <xdr:row>1</xdr:row>
      <xdr:rowOff>321310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06258F-64D2-4805-A5C6-EDCC95D24D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52400"/>
          <a:ext cx="2261235" cy="3594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66675</xdr:rowOff>
    </xdr:from>
    <xdr:to>
      <xdr:col>0</xdr:col>
      <xdr:colOff>2661285</xdr:colOff>
      <xdr:row>2</xdr:row>
      <xdr:rowOff>93300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2D3A64-B340-4469-88A5-01DCECA3D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57175"/>
          <a:ext cx="2261235" cy="36000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20</xdr:row>
      <xdr:rowOff>38100</xdr:rowOff>
    </xdr:from>
    <xdr:to>
      <xdr:col>14</xdr:col>
      <xdr:colOff>104775</xdr:colOff>
      <xdr:row>27</xdr:row>
      <xdr:rowOff>152400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42363585-EFCB-45EA-90C7-52C1F982A678}"/>
            </a:ext>
          </a:extLst>
        </xdr:cNvPr>
        <xdr:cNvSpPr/>
      </xdr:nvSpPr>
      <xdr:spPr>
        <a:xfrm>
          <a:off x="12915900" y="4000500"/>
          <a:ext cx="104775" cy="1447800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76200</xdr:rowOff>
    </xdr:from>
    <xdr:to>
      <xdr:col>0</xdr:col>
      <xdr:colOff>2642235</xdr:colOff>
      <xdr:row>2</xdr:row>
      <xdr:rowOff>102825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9046A44-7681-4B4F-AD2E-BBD7E43397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66700"/>
          <a:ext cx="2261235" cy="36000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20</xdr:row>
      <xdr:rowOff>38100</xdr:rowOff>
    </xdr:from>
    <xdr:to>
      <xdr:col>14</xdr:col>
      <xdr:colOff>104775</xdr:colOff>
      <xdr:row>27</xdr:row>
      <xdr:rowOff>152400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4AB02245-975C-437C-BAEA-CF3FD1C2FEB3}"/>
            </a:ext>
          </a:extLst>
        </xdr:cNvPr>
        <xdr:cNvSpPr/>
      </xdr:nvSpPr>
      <xdr:spPr>
        <a:xfrm>
          <a:off x="12915900" y="4000500"/>
          <a:ext cx="104775" cy="1447800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neNote%20Dateien\Liqui%20und%20Rentaplanung_IH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Basisdaten"/>
      <sheetName val="Umsatzplanung 1. Jahr"/>
      <sheetName val="Umsatzplanung 2. Jahr"/>
      <sheetName val="Privatentnahmen"/>
      <sheetName val="Abschreibungen"/>
      <sheetName val="Liquidität 1. Jahr"/>
      <sheetName val="Liquidität 2. Jahr"/>
      <sheetName val="Rentabilität"/>
      <sheetName val="__Goal_Metadata"/>
      <sheetName val="Kapitalbedarf&amp;Finanzierung"/>
    </sheetNames>
    <sheetDataSet>
      <sheetData sheetId="0"/>
      <sheetData sheetId="1">
        <row r="16">
          <cell r="A16">
            <v>0.7</v>
          </cell>
        </row>
        <row r="17">
          <cell r="A17">
            <v>0.2</v>
          </cell>
        </row>
      </sheetData>
      <sheetData sheetId="2"/>
      <sheetData sheetId="3"/>
      <sheetData sheetId="4">
        <row r="22">
          <cell r="B22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339D-6031-41E8-8C5B-577029BB779D}">
  <dimension ref="B1:N27"/>
  <sheetViews>
    <sheetView showGridLines="0" workbookViewId="0">
      <selection activeCell="C19" sqref="C19"/>
    </sheetView>
  </sheetViews>
  <sheetFormatPr baseColWidth="10" defaultRowHeight="15" x14ac:dyDescent="0.25"/>
  <cols>
    <col min="1" max="1" width="3.140625" style="7" customWidth="1"/>
    <col min="2" max="2" width="8.7109375" style="7" customWidth="1"/>
    <col min="3" max="4" width="11.42578125" style="7"/>
    <col min="5" max="5" width="10" style="7" customWidth="1"/>
    <col min="6" max="6" width="11.28515625" style="7" customWidth="1"/>
    <col min="7" max="16384" width="11.42578125" style="7"/>
  </cols>
  <sheetData>
    <row r="1" spans="2:14" ht="6.75" customHeight="1" thickBot="1" x14ac:dyDescent="0.3"/>
    <row r="2" spans="2:14" ht="6" customHeight="1" x14ac:dyDescent="0.25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2:14" x14ac:dyDescent="0.25">
      <c r="B3" s="17" t="s">
        <v>19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N3" s="14"/>
    </row>
    <row r="4" spans="2:14" x14ac:dyDescent="0.25"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14"/>
    </row>
    <row r="5" spans="2:14" x14ac:dyDescent="0.25">
      <c r="B5" s="25" t="s">
        <v>68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14"/>
    </row>
    <row r="6" spans="2:14" x14ac:dyDescent="0.25"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4"/>
    </row>
    <row r="7" spans="2:14" x14ac:dyDescent="0.25">
      <c r="B7" s="17" t="s">
        <v>69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4"/>
    </row>
    <row r="8" spans="2:14" x14ac:dyDescent="0.25">
      <c r="B8" s="17" t="s">
        <v>20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4"/>
    </row>
    <row r="9" spans="2:14" x14ac:dyDescent="0.25">
      <c r="B9" s="20" t="s">
        <v>21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4"/>
    </row>
    <row r="10" spans="2:14" x14ac:dyDescent="0.25">
      <c r="B10" s="17" t="s">
        <v>22</v>
      </c>
      <c r="C10" s="18"/>
      <c r="D10" s="18"/>
      <c r="E10" s="18"/>
      <c r="F10" s="48"/>
      <c r="G10" s="18" t="s">
        <v>26</v>
      </c>
      <c r="H10" s="18"/>
      <c r="I10" s="18"/>
      <c r="J10" s="18"/>
      <c r="K10" s="18"/>
      <c r="L10" s="18"/>
      <c r="M10" s="19"/>
      <c r="N10" s="14"/>
    </row>
    <row r="11" spans="2:14" x14ac:dyDescent="0.25">
      <c r="B11" s="17" t="s">
        <v>23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4"/>
    </row>
    <row r="12" spans="2:14" x14ac:dyDescent="0.25">
      <c r="B12" s="20" t="s">
        <v>25</v>
      </c>
      <c r="C12" s="15"/>
      <c r="D12" s="30" t="s">
        <v>76</v>
      </c>
      <c r="E12" s="18"/>
      <c r="F12" s="18"/>
      <c r="G12" s="18"/>
      <c r="H12" s="18"/>
      <c r="I12" s="18"/>
      <c r="J12" s="18"/>
      <c r="K12" s="18"/>
      <c r="L12" s="18"/>
      <c r="M12" s="19"/>
      <c r="N12" s="14"/>
    </row>
    <row r="13" spans="2:14" x14ac:dyDescent="0.25"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4"/>
    </row>
    <row r="14" spans="2:14" ht="15.75" x14ac:dyDescent="0.25">
      <c r="B14" s="26" t="s">
        <v>24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4"/>
    </row>
    <row r="15" spans="2:14" x14ac:dyDescent="0.25">
      <c r="B15" s="17" t="s">
        <v>70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4"/>
    </row>
    <row r="16" spans="2:14" x14ac:dyDescent="0.25">
      <c r="B16" s="17" t="s">
        <v>77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4"/>
    </row>
    <row r="17" spans="2:14" x14ac:dyDescent="0.25">
      <c r="B17" s="27" t="s">
        <v>71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4"/>
    </row>
    <row r="18" spans="2:14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4"/>
    </row>
    <row r="19" spans="2:14" ht="15.75" x14ac:dyDescent="0.25">
      <c r="B19" s="26" t="s">
        <v>27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4"/>
    </row>
    <row r="20" spans="2:14" x14ac:dyDescent="0.2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4"/>
    </row>
    <row r="21" spans="2:14" x14ac:dyDescent="0.25">
      <c r="B21" s="17" t="s">
        <v>72</v>
      </c>
      <c r="C21" s="18"/>
      <c r="D21" s="18"/>
      <c r="E21" s="18"/>
      <c r="F21" s="48"/>
      <c r="G21" s="18" t="s">
        <v>29</v>
      </c>
      <c r="H21" s="18"/>
      <c r="I21" s="18"/>
      <c r="J21" s="18"/>
      <c r="K21" s="18"/>
      <c r="L21" s="18"/>
      <c r="M21" s="19"/>
      <c r="N21" s="14"/>
    </row>
    <row r="22" spans="2:14" x14ac:dyDescent="0.25">
      <c r="B22" s="17" t="s">
        <v>32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4"/>
    </row>
    <row r="23" spans="2:14" x14ac:dyDescent="0.25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4"/>
    </row>
    <row r="24" spans="2:14" ht="15.75" x14ac:dyDescent="0.25">
      <c r="B24" s="28" t="s">
        <v>30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4"/>
    </row>
    <row r="25" spans="2:14" x14ac:dyDescent="0.25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2:14" ht="15.75" thickBot="1" x14ac:dyDescent="0.3">
      <c r="B26" s="24" t="s">
        <v>31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9"/>
    </row>
    <row r="27" spans="2:14" x14ac:dyDescent="0.25">
      <c r="B27" s="1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8BE9-01C9-4AB8-9660-21D584FD92B0}">
  <sheetPr>
    <pageSetUpPr fitToPage="1"/>
  </sheetPr>
  <dimension ref="A1:H40"/>
  <sheetViews>
    <sheetView showGridLines="0" workbookViewId="0">
      <selection sqref="A1:XFD1048576"/>
    </sheetView>
  </sheetViews>
  <sheetFormatPr baseColWidth="10" defaultRowHeight="15" x14ac:dyDescent="0.25"/>
  <cols>
    <col min="1" max="1" width="46.42578125" style="7" customWidth="1"/>
    <col min="2" max="3" width="54.28515625" style="7" customWidth="1"/>
    <col min="4" max="16384" width="11.42578125" style="7"/>
  </cols>
  <sheetData>
    <row r="1" spans="1:8" x14ac:dyDescent="0.25">
      <c r="B1" s="7" t="s">
        <v>78</v>
      </c>
      <c r="C1" s="7" t="s">
        <v>79</v>
      </c>
    </row>
    <row r="2" spans="1:8" ht="18.75" x14ac:dyDescent="0.25">
      <c r="B2" s="13"/>
      <c r="C2" s="13"/>
      <c r="D2" s="12"/>
      <c r="E2" s="12"/>
      <c r="F2" s="12"/>
      <c r="G2" s="12"/>
      <c r="H2" s="12"/>
    </row>
    <row r="4" spans="1:8" ht="18.75" x14ac:dyDescent="0.3">
      <c r="A4" s="10" t="s">
        <v>17</v>
      </c>
      <c r="B4" s="11" t="s">
        <v>18</v>
      </c>
      <c r="C4" s="11"/>
    </row>
    <row r="5" spans="1:8" x14ac:dyDescent="0.25">
      <c r="A5" s="63" t="s">
        <v>64</v>
      </c>
      <c r="B5" s="33"/>
      <c r="C5" s="33"/>
    </row>
    <row r="6" spans="1:8" x14ac:dyDescent="0.25">
      <c r="A6" s="66" t="s">
        <v>34</v>
      </c>
      <c r="B6" s="34"/>
      <c r="C6" s="34"/>
    </row>
    <row r="7" spans="1:8" x14ac:dyDescent="0.25">
      <c r="A7" s="70" t="s">
        <v>35</v>
      </c>
      <c r="B7" s="34"/>
      <c r="C7" s="34"/>
    </row>
    <row r="8" spans="1:8" x14ac:dyDescent="0.25">
      <c r="A8" s="66" t="s">
        <v>36</v>
      </c>
      <c r="B8" s="34"/>
      <c r="C8" s="34"/>
    </row>
    <row r="9" spans="1:8" x14ac:dyDescent="0.25">
      <c r="A9" s="72" t="s">
        <v>37</v>
      </c>
      <c r="B9" s="34"/>
      <c r="C9" s="34"/>
    </row>
    <row r="10" spans="1:8" x14ac:dyDescent="0.25">
      <c r="A10" s="66" t="s">
        <v>43</v>
      </c>
      <c r="B10" s="34"/>
      <c r="C10" s="34"/>
    </row>
    <row r="11" spans="1:8" x14ac:dyDescent="0.25">
      <c r="A11" s="72" t="s">
        <v>38</v>
      </c>
      <c r="B11" s="34"/>
      <c r="C11" s="34"/>
      <c r="F11" s="50"/>
    </row>
    <row r="12" spans="1:8" x14ac:dyDescent="0.25">
      <c r="A12" s="74" t="s">
        <v>39</v>
      </c>
      <c r="B12" s="34"/>
      <c r="C12" s="34"/>
    </row>
    <row r="13" spans="1:8" x14ac:dyDescent="0.25">
      <c r="A13" s="76" t="s">
        <v>40</v>
      </c>
      <c r="B13" s="34"/>
      <c r="C13" s="34"/>
    </row>
    <row r="14" spans="1:8" x14ac:dyDescent="0.25">
      <c r="A14" s="80" t="s">
        <v>65</v>
      </c>
      <c r="B14" s="34"/>
      <c r="C14" s="34"/>
    </row>
    <row r="15" spans="1:8" x14ac:dyDescent="0.25">
      <c r="A15" s="66" t="s">
        <v>41</v>
      </c>
      <c r="B15" s="34"/>
      <c r="C15" s="34"/>
    </row>
    <row r="16" spans="1:8" x14ac:dyDescent="0.25">
      <c r="A16" s="86" t="s">
        <v>42</v>
      </c>
      <c r="B16" s="34"/>
      <c r="C16" s="34"/>
    </row>
    <row r="17" spans="1:3" x14ac:dyDescent="0.25">
      <c r="A17" s="66" t="s">
        <v>44</v>
      </c>
      <c r="B17" s="34"/>
      <c r="C17" s="34"/>
    </row>
    <row r="18" spans="1:3" x14ac:dyDescent="0.25">
      <c r="A18" s="86" t="s">
        <v>45</v>
      </c>
      <c r="B18" s="34"/>
      <c r="C18" s="34"/>
    </row>
    <row r="19" spans="1:3" x14ac:dyDescent="0.25">
      <c r="A19" s="66" t="s">
        <v>46</v>
      </c>
      <c r="B19" s="34"/>
      <c r="C19" s="34"/>
    </row>
    <row r="20" spans="1:3" x14ac:dyDescent="0.25">
      <c r="A20" s="66" t="s">
        <v>47</v>
      </c>
      <c r="B20" s="34"/>
      <c r="C20" s="34"/>
    </row>
    <row r="21" spans="1:3" x14ac:dyDescent="0.25">
      <c r="A21" s="66" t="s">
        <v>48</v>
      </c>
      <c r="B21" s="34"/>
      <c r="C21" s="34"/>
    </row>
    <row r="22" spans="1:3" x14ac:dyDescent="0.25">
      <c r="A22" s="66" t="s">
        <v>49</v>
      </c>
      <c r="B22" s="34"/>
      <c r="C22" s="34"/>
    </row>
    <row r="23" spans="1:3" x14ac:dyDescent="0.25">
      <c r="A23" s="66" t="s">
        <v>50</v>
      </c>
      <c r="B23" s="34"/>
      <c r="C23" s="34"/>
    </row>
    <row r="24" spans="1:3" x14ac:dyDescent="0.25">
      <c r="A24" s="66" t="s">
        <v>51</v>
      </c>
      <c r="B24" s="34"/>
      <c r="C24" s="34"/>
    </row>
    <row r="25" spans="1:3" x14ac:dyDescent="0.25">
      <c r="A25" s="66" t="s">
        <v>52</v>
      </c>
      <c r="B25" s="34"/>
      <c r="C25" s="34"/>
    </row>
    <row r="26" spans="1:3" x14ac:dyDescent="0.25">
      <c r="A26" s="66" t="s">
        <v>53</v>
      </c>
      <c r="B26" s="34"/>
      <c r="C26" s="34"/>
    </row>
    <row r="27" spans="1:3" x14ac:dyDescent="0.25">
      <c r="A27" s="99" t="s">
        <v>54</v>
      </c>
      <c r="B27" s="34"/>
      <c r="C27" s="34"/>
    </row>
    <row r="28" spans="1:3" x14ac:dyDescent="0.25">
      <c r="A28" s="80" t="s">
        <v>67</v>
      </c>
      <c r="B28" s="34"/>
      <c r="C28" s="34"/>
    </row>
    <row r="29" spans="1:3" x14ac:dyDescent="0.25">
      <c r="A29" s="102" t="s">
        <v>55</v>
      </c>
      <c r="B29" s="34"/>
      <c r="C29" s="34"/>
    </row>
    <row r="30" spans="1:3" x14ac:dyDescent="0.25">
      <c r="A30" s="66" t="s">
        <v>56</v>
      </c>
      <c r="B30" s="34"/>
      <c r="C30" s="34"/>
    </row>
    <row r="31" spans="1:3" x14ac:dyDescent="0.25">
      <c r="A31" s="66" t="s">
        <v>57</v>
      </c>
      <c r="B31" s="34"/>
      <c r="C31" s="34"/>
    </row>
    <row r="32" spans="1:3" x14ac:dyDescent="0.25">
      <c r="A32" s="66" t="s">
        <v>66</v>
      </c>
      <c r="B32" s="34"/>
      <c r="C32" s="34"/>
    </row>
    <row r="33" spans="1:3" x14ac:dyDescent="0.25">
      <c r="A33" s="66" t="s">
        <v>58</v>
      </c>
      <c r="B33" s="34"/>
      <c r="C33" s="34"/>
    </row>
    <row r="34" spans="1:3" x14ac:dyDescent="0.25">
      <c r="A34" s="76" t="s">
        <v>59</v>
      </c>
      <c r="B34" s="34"/>
      <c r="C34" s="34"/>
    </row>
    <row r="35" spans="1:3" x14ac:dyDescent="0.25">
      <c r="A35" s="103" t="s">
        <v>60</v>
      </c>
      <c r="B35" s="34"/>
      <c r="C35" s="34"/>
    </row>
    <row r="36" spans="1:3" x14ac:dyDescent="0.25">
      <c r="A36" s="74" t="s">
        <v>61</v>
      </c>
      <c r="B36" s="34"/>
      <c r="C36" s="34"/>
    </row>
    <row r="37" spans="1:3" x14ac:dyDescent="0.25">
      <c r="A37" s="76" t="s">
        <v>62</v>
      </c>
      <c r="B37" s="34"/>
      <c r="C37" s="34"/>
    </row>
    <row r="38" spans="1:3" x14ac:dyDescent="0.25">
      <c r="A38" s="133"/>
      <c r="B38" s="34"/>
      <c r="C38" s="34"/>
    </row>
    <row r="39" spans="1:3" x14ac:dyDescent="0.25">
      <c r="A39" s="134" t="s">
        <v>63</v>
      </c>
      <c r="B39" s="34"/>
      <c r="C39" s="34"/>
    </row>
    <row r="40" spans="1:3" x14ac:dyDescent="0.25">
      <c r="A40" s="135" t="s">
        <v>74</v>
      </c>
      <c r="B40" s="35" t="s">
        <v>75</v>
      </c>
      <c r="C40" s="35"/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502D-2B9A-4BC6-93ED-0D6E2B0BEB3A}">
  <sheetPr>
    <pageSetUpPr fitToPage="1"/>
  </sheetPr>
  <dimension ref="A2:F40"/>
  <sheetViews>
    <sheetView showGridLines="0" workbookViewId="0">
      <selection activeCell="B15" sqref="B15"/>
    </sheetView>
  </sheetViews>
  <sheetFormatPr baseColWidth="10" defaultRowHeight="15" x14ac:dyDescent="0.25"/>
  <cols>
    <col min="1" max="1" width="46.5703125" bestFit="1" customWidth="1"/>
    <col min="2" max="2" width="26.7109375" customWidth="1"/>
    <col min="3" max="3" width="11.42578125" style="37" customWidth="1"/>
    <col min="4" max="4" width="26.28515625" customWidth="1"/>
    <col min="5" max="5" width="11.42578125" style="37" customWidth="1"/>
  </cols>
  <sheetData>
    <row r="2" spans="1:6" ht="26.25" x14ac:dyDescent="0.4">
      <c r="B2" s="6" t="s">
        <v>33</v>
      </c>
      <c r="D2" s="6" t="s">
        <v>33</v>
      </c>
      <c r="E2" s="38"/>
    </row>
    <row r="3" spans="1:6" s="7" customFormat="1" ht="12.75" customHeight="1" x14ac:dyDescent="0.4">
      <c r="B3" s="6"/>
      <c r="C3" s="41"/>
      <c r="D3" s="6"/>
      <c r="E3" s="38"/>
    </row>
    <row r="4" spans="1:6" ht="18" customHeight="1" x14ac:dyDescent="0.3">
      <c r="A4" s="110" t="s">
        <v>0</v>
      </c>
      <c r="B4" s="111"/>
      <c r="C4" s="112"/>
      <c r="D4" s="111"/>
      <c r="E4" s="113"/>
    </row>
    <row r="5" spans="1:6" x14ac:dyDescent="0.25">
      <c r="A5" s="57"/>
      <c r="B5" s="114" t="s">
        <v>1</v>
      </c>
      <c r="C5" s="115"/>
      <c r="D5" s="116" t="s">
        <v>1</v>
      </c>
      <c r="E5" s="117" t="s">
        <v>73</v>
      </c>
    </row>
    <row r="6" spans="1:6" x14ac:dyDescent="0.25">
      <c r="A6" s="63" t="s">
        <v>64</v>
      </c>
      <c r="B6" s="118"/>
      <c r="C6" s="119"/>
      <c r="D6" s="118"/>
      <c r="E6" s="120"/>
    </row>
    <row r="7" spans="1:6" x14ac:dyDescent="0.25">
      <c r="A7" s="66" t="s">
        <v>34</v>
      </c>
      <c r="B7" s="67">
        <v>0</v>
      </c>
      <c r="C7" s="121" t="e">
        <f>B7/$B$10</f>
        <v>#DIV/0!</v>
      </c>
      <c r="D7" s="67"/>
      <c r="E7" s="122" t="e">
        <f>D7/$D$10</f>
        <v>#DIV/0!</v>
      </c>
    </row>
    <row r="8" spans="1:6" x14ac:dyDescent="0.25">
      <c r="A8" s="70" t="s">
        <v>35</v>
      </c>
      <c r="B8" s="67">
        <v>0</v>
      </c>
      <c r="C8" s="121" t="e">
        <f t="shared" ref="C8:C40" si="0">B8/$B$10</f>
        <v>#DIV/0!</v>
      </c>
      <c r="D8" s="67"/>
      <c r="E8" s="122" t="e">
        <f t="shared" ref="E8:E40" si="1">D8/$D$10</f>
        <v>#DIV/0!</v>
      </c>
    </row>
    <row r="9" spans="1:6" x14ac:dyDescent="0.25">
      <c r="A9" s="66" t="s">
        <v>36</v>
      </c>
      <c r="B9" s="67"/>
      <c r="C9" s="121" t="e">
        <f t="shared" si="0"/>
        <v>#DIV/0!</v>
      </c>
      <c r="D9" s="67"/>
      <c r="E9" s="122" t="e">
        <f t="shared" si="1"/>
        <v>#DIV/0!</v>
      </c>
    </row>
    <row r="10" spans="1:6" x14ac:dyDescent="0.25">
      <c r="A10" s="72" t="s">
        <v>37</v>
      </c>
      <c r="B10" s="73">
        <f>+B7+B8+B9</f>
        <v>0</v>
      </c>
      <c r="C10" s="123" t="e">
        <f t="shared" si="0"/>
        <v>#DIV/0!</v>
      </c>
      <c r="D10" s="73"/>
      <c r="E10" s="124" t="e">
        <f t="shared" si="1"/>
        <v>#DIV/0!</v>
      </c>
      <c r="F10" s="50"/>
    </row>
    <row r="11" spans="1:6" x14ac:dyDescent="0.25">
      <c r="A11" s="66" t="s">
        <v>43</v>
      </c>
      <c r="B11" s="67"/>
      <c r="C11" s="121" t="e">
        <f t="shared" si="0"/>
        <v>#DIV/0!</v>
      </c>
      <c r="D11" s="67"/>
      <c r="E11" s="122" t="e">
        <f t="shared" si="1"/>
        <v>#DIV/0!</v>
      </c>
    </row>
    <row r="12" spans="1:6" x14ac:dyDescent="0.25">
      <c r="A12" s="72" t="s">
        <v>38</v>
      </c>
      <c r="B12" s="73">
        <f>+B10-B11</f>
        <v>0</v>
      </c>
      <c r="C12" s="123" t="e">
        <f t="shared" si="0"/>
        <v>#DIV/0!</v>
      </c>
      <c r="D12" s="73"/>
      <c r="E12" s="124" t="e">
        <f t="shared" si="1"/>
        <v>#DIV/0!</v>
      </c>
    </row>
    <row r="13" spans="1:6" x14ac:dyDescent="0.25">
      <c r="A13" s="74" t="s">
        <v>39</v>
      </c>
      <c r="B13" s="67"/>
      <c r="C13" s="121" t="e">
        <f t="shared" si="0"/>
        <v>#DIV/0!</v>
      </c>
      <c r="D13" s="92"/>
      <c r="E13" s="122" t="e">
        <f t="shared" si="1"/>
        <v>#DIV/0!</v>
      </c>
    </row>
    <row r="14" spans="1:6" x14ac:dyDescent="0.25">
      <c r="A14" s="76" t="s">
        <v>40</v>
      </c>
      <c r="B14" s="77">
        <f>+B12+B13</f>
        <v>0</v>
      </c>
      <c r="C14" s="123" t="e">
        <f t="shared" si="0"/>
        <v>#DIV/0!</v>
      </c>
      <c r="D14" s="77"/>
      <c r="E14" s="124" t="e">
        <f t="shared" si="1"/>
        <v>#DIV/0!</v>
      </c>
    </row>
    <row r="15" spans="1:6" x14ac:dyDescent="0.25">
      <c r="A15" s="80" t="s">
        <v>65</v>
      </c>
      <c r="B15" s="81"/>
      <c r="C15" s="125" t="e">
        <f t="shared" si="0"/>
        <v>#DIV/0!</v>
      </c>
      <c r="D15" s="81"/>
      <c r="E15" s="126" t="e">
        <f t="shared" si="1"/>
        <v>#DIV/0!</v>
      </c>
    </row>
    <row r="16" spans="1:6" x14ac:dyDescent="0.25">
      <c r="A16" s="66" t="s">
        <v>41</v>
      </c>
      <c r="B16" s="67"/>
      <c r="C16" s="121" t="e">
        <f t="shared" si="0"/>
        <v>#DIV/0!</v>
      </c>
      <c r="D16" s="67"/>
      <c r="E16" s="122" t="e">
        <f t="shared" si="1"/>
        <v>#DIV/0!</v>
      </c>
    </row>
    <row r="17" spans="1:5" x14ac:dyDescent="0.25">
      <c r="A17" s="86" t="s">
        <v>42</v>
      </c>
      <c r="B17" s="87"/>
      <c r="C17" s="121" t="e">
        <f t="shared" si="0"/>
        <v>#DIV/0!</v>
      </c>
      <c r="D17" s="87"/>
      <c r="E17" s="122" t="e">
        <f t="shared" si="1"/>
        <v>#DIV/0!</v>
      </c>
    </row>
    <row r="18" spans="1:5" x14ac:dyDescent="0.25">
      <c r="A18" s="66" t="s">
        <v>44</v>
      </c>
      <c r="B18" s="67"/>
      <c r="C18" s="121" t="e">
        <f t="shared" si="0"/>
        <v>#DIV/0!</v>
      </c>
      <c r="D18" s="67"/>
      <c r="E18" s="122" t="e">
        <f t="shared" si="1"/>
        <v>#DIV/0!</v>
      </c>
    </row>
    <row r="19" spans="1:5" x14ac:dyDescent="0.25">
      <c r="A19" s="86" t="s">
        <v>45</v>
      </c>
      <c r="B19" s="87"/>
      <c r="C19" s="121" t="e">
        <f t="shared" si="0"/>
        <v>#DIV/0!</v>
      </c>
      <c r="D19" s="87"/>
      <c r="E19" s="122" t="e">
        <f t="shared" si="1"/>
        <v>#DIV/0!</v>
      </c>
    </row>
    <row r="20" spans="1:5" x14ac:dyDescent="0.25">
      <c r="A20" s="66" t="s">
        <v>46</v>
      </c>
      <c r="B20" s="67"/>
      <c r="C20" s="121" t="e">
        <f t="shared" si="0"/>
        <v>#DIV/0!</v>
      </c>
      <c r="D20" s="67"/>
      <c r="E20" s="122" t="e">
        <f t="shared" si="1"/>
        <v>#DIV/0!</v>
      </c>
    </row>
    <row r="21" spans="1:5" x14ac:dyDescent="0.25">
      <c r="A21" s="66" t="s">
        <v>47</v>
      </c>
      <c r="B21" s="67"/>
      <c r="C21" s="121" t="e">
        <f t="shared" si="0"/>
        <v>#DIV/0!</v>
      </c>
      <c r="D21" s="67"/>
      <c r="E21" s="122" t="e">
        <f t="shared" si="1"/>
        <v>#DIV/0!</v>
      </c>
    </row>
    <row r="22" spans="1:5" x14ac:dyDescent="0.25">
      <c r="A22" s="66" t="s">
        <v>48</v>
      </c>
      <c r="B22" s="67"/>
      <c r="C22" s="121" t="e">
        <f t="shared" si="0"/>
        <v>#DIV/0!</v>
      </c>
      <c r="D22" s="67"/>
      <c r="E22" s="122" t="e">
        <f t="shared" si="1"/>
        <v>#DIV/0!</v>
      </c>
    </row>
    <row r="23" spans="1:5" x14ac:dyDescent="0.25">
      <c r="A23" s="66" t="s">
        <v>49</v>
      </c>
      <c r="B23" s="67"/>
      <c r="C23" s="121" t="e">
        <f t="shared" si="0"/>
        <v>#DIV/0!</v>
      </c>
      <c r="D23" s="67"/>
      <c r="E23" s="122" t="e">
        <f t="shared" si="1"/>
        <v>#DIV/0!</v>
      </c>
    </row>
    <row r="24" spans="1:5" x14ac:dyDescent="0.25">
      <c r="A24" s="66" t="s">
        <v>50</v>
      </c>
      <c r="B24" s="67"/>
      <c r="C24" s="121" t="e">
        <f t="shared" si="0"/>
        <v>#DIV/0!</v>
      </c>
      <c r="D24" s="67"/>
      <c r="E24" s="122" t="e">
        <f t="shared" si="1"/>
        <v>#DIV/0!</v>
      </c>
    </row>
    <row r="25" spans="1:5" x14ac:dyDescent="0.25">
      <c r="A25" s="66" t="s">
        <v>51</v>
      </c>
      <c r="B25" s="67"/>
      <c r="C25" s="121" t="e">
        <f t="shared" si="0"/>
        <v>#DIV/0!</v>
      </c>
      <c r="D25" s="67"/>
      <c r="E25" s="122" t="e">
        <f t="shared" si="1"/>
        <v>#DIV/0!</v>
      </c>
    </row>
    <row r="26" spans="1:5" x14ac:dyDescent="0.25">
      <c r="A26" s="66" t="s">
        <v>52</v>
      </c>
      <c r="B26" s="67"/>
      <c r="C26" s="121" t="e">
        <f t="shared" si="0"/>
        <v>#DIV/0!</v>
      </c>
      <c r="D26" s="67"/>
      <c r="E26" s="122" t="e">
        <f t="shared" si="1"/>
        <v>#DIV/0!</v>
      </c>
    </row>
    <row r="27" spans="1:5" x14ac:dyDescent="0.25">
      <c r="A27" s="66" t="s">
        <v>53</v>
      </c>
      <c r="B27" s="95"/>
      <c r="C27" s="121" t="e">
        <f t="shared" si="0"/>
        <v>#DIV/0!</v>
      </c>
      <c r="D27" s="95"/>
      <c r="E27" s="122" t="e">
        <f t="shared" si="1"/>
        <v>#DIV/0!</v>
      </c>
    </row>
    <row r="28" spans="1:5" x14ac:dyDescent="0.25">
      <c r="A28" s="99" t="s">
        <v>54</v>
      </c>
      <c r="B28" s="73">
        <f>+B16+B18+B20+B21+B22+B23+B24+B25+B26+B27</f>
        <v>0</v>
      </c>
      <c r="C28" s="123" t="e">
        <f t="shared" si="0"/>
        <v>#DIV/0!</v>
      </c>
      <c r="D28" s="73"/>
      <c r="E28" s="124" t="e">
        <f t="shared" si="1"/>
        <v>#DIV/0!</v>
      </c>
    </row>
    <row r="29" spans="1:5" x14ac:dyDescent="0.25">
      <c r="A29" s="80" t="s">
        <v>67</v>
      </c>
      <c r="B29" s="101"/>
      <c r="C29" s="125" t="e">
        <f t="shared" si="0"/>
        <v>#DIV/0!</v>
      </c>
      <c r="D29" s="101"/>
      <c r="E29" s="126" t="e">
        <f t="shared" si="1"/>
        <v>#DIV/0!</v>
      </c>
    </row>
    <row r="30" spans="1:5" x14ac:dyDescent="0.25">
      <c r="A30" s="102" t="s">
        <v>55</v>
      </c>
      <c r="B30" s="127">
        <f>+B14-B28</f>
        <v>0</v>
      </c>
      <c r="C30" s="128" t="e">
        <f t="shared" si="0"/>
        <v>#DIV/0!</v>
      </c>
      <c r="D30" s="129"/>
      <c r="E30" s="124" t="e">
        <f t="shared" si="1"/>
        <v>#DIV/0!</v>
      </c>
    </row>
    <row r="31" spans="1:5" x14ac:dyDescent="0.25">
      <c r="A31" s="66" t="s">
        <v>56</v>
      </c>
      <c r="B31" s="83"/>
      <c r="C31" s="121" t="e">
        <f t="shared" si="0"/>
        <v>#DIV/0!</v>
      </c>
      <c r="D31" s="130"/>
      <c r="E31" s="122" t="e">
        <f t="shared" si="1"/>
        <v>#DIV/0!</v>
      </c>
    </row>
    <row r="32" spans="1:5" x14ac:dyDescent="0.25">
      <c r="A32" s="66" t="s">
        <v>57</v>
      </c>
      <c r="B32" s="83"/>
      <c r="C32" s="121" t="e">
        <f t="shared" si="0"/>
        <v>#DIV/0!</v>
      </c>
      <c r="D32" s="130"/>
      <c r="E32" s="122" t="e">
        <f t="shared" si="1"/>
        <v>#DIV/0!</v>
      </c>
    </row>
    <row r="33" spans="1:6" x14ac:dyDescent="0.25">
      <c r="A33" s="66" t="s">
        <v>66</v>
      </c>
      <c r="B33" s="83"/>
      <c r="C33" s="121" t="e">
        <f t="shared" si="0"/>
        <v>#DIV/0!</v>
      </c>
      <c r="D33" s="130"/>
      <c r="E33" s="122" t="e">
        <f t="shared" si="1"/>
        <v>#DIV/0!</v>
      </c>
    </row>
    <row r="34" spans="1:6" x14ac:dyDescent="0.25">
      <c r="A34" s="66" t="s">
        <v>58</v>
      </c>
      <c r="B34" s="83"/>
      <c r="C34" s="121" t="e">
        <f t="shared" si="0"/>
        <v>#DIV/0!</v>
      </c>
      <c r="D34" s="130"/>
      <c r="E34" s="122" t="e">
        <f t="shared" si="1"/>
        <v>#DIV/0!</v>
      </c>
    </row>
    <row r="35" spans="1:6" x14ac:dyDescent="0.25">
      <c r="A35" s="76" t="s">
        <v>59</v>
      </c>
      <c r="B35" s="127">
        <f>-B31-B32+B33+B34</f>
        <v>0</v>
      </c>
      <c r="C35" s="128" t="e">
        <f t="shared" si="0"/>
        <v>#DIV/0!</v>
      </c>
      <c r="D35" s="129"/>
      <c r="E35" s="124" t="e">
        <f t="shared" si="1"/>
        <v>#DIV/0!</v>
      </c>
    </row>
    <row r="36" spans="1:6" x14ac:dyDescent="0.25">
      <c r="A36" s="103" t="s">
        <v>60</v>
      </c>
      <c r="B36" s="127">
        <f>+B30+B35</f>
        <v>0</v>
      </c>
      <c r="C36" s="128" t="e">
        <f t="shared" si="0"/>
        <v>#DIV/0!</v>
      </c>
      <c r="D36" s="129"/>
      <c r="E36" s="124" t="e">
        <f t="shared" si="1"/>
        <v>#DIV/0!</v>
      </c>
    </row>
    <row r="37" spans="1:6" x14ac:dyDescent="0.25">
      <c r="A37" s="74" t="s">
        <v>61</v>
      </c>
      <c r="B37" s="83"/>
      <c r="C37" s="121" t="e">
        <f t="shared" si="0"/>
        <v>#DIV/0!</v>
      </c>
      <c r="D37" s="130"/>
      <c r="E37" s="122" t="e">
        <f t="shared" si="1"/>
        <v>#DIV/0!</v>
      </c>
    </row>
    <row r="38" spans="1:6" x14ac:dyDescent="0.25">
      <c r="A38" s="76" t="s">
        <v>62</v>
      </c>
      <c r="B38" s="131">
        <f>+B36-B37</f>
        <v>0</v>
      </c>
      <c r="C38" s="128" t="e">
        <f t="shared" si="0"/>
        <v>#DIV/0!</v>
      </c>
      <c r="D38" s="132">
        <f>+D36-D37</f>
        <v>0</v>
      </c>
      <c r="E38" s="124" t="e">
        <f t="shared" si="1"/>
        <v>#DIV/0!</v>
      </c>
    </row>
    <row r="39" spans="1:6" x14ac:dyDescent="0.25">
      <c r="A39" s="1"/>
      <c r="B39" s="2"/>
      <c r="D39" s="2"/>
      <c r="E39" s="40"/>
      <c r="F39" s="16"/>
    </row>
    <row r="40" spans="1:6" x14ac:dyDescent="0.25">
      <c r="A40" s="29" t="s">
        <v>63</v>
      </c>
      <c r="B40" s="5"/>
      <c r="C40" s="42" t="e">
        <f t="shared" si="0"/>
        <v>#DIV/0!</v>
      </c>
      <c r="D40" s="36"/>
      <c r="E40" s="39" t="e">
        <f t="shared" si="1"/>
        <v>#DIV/0!</v>
      </c>
    </row>
  </sheetData>
  <conditionalFormatting sqref="B38">
    <cfRule type="expression" dxfId="7" priority="10" stopIfTrue="1">
      <formula>ISERROR(B38)</formula>
    </cfRule>
  </conditionalFormatting>
  <conditionalFormatting sqref="D38">
    <cfRule type="expression" dxfId="6" priority="4" stopIfTrue="1">
      <formula>ISERROR(D38)</formula>
    </cfRule>
  </conditionalFormatting>
  <dataValidations count="1">
    <dataValidation type="whole" allowBlank="1" showInputMessage="1" showErrorMessage="1" errorTitle="ES SIND NUR GANZE ZAHLEN GÜLTIG." sqref="E7:E40 D12 D17:D36 B17:B36 B12 B7:B10 D7:D10" xr:uid="{EA377C4A-74AE-44AE-A9CB-98D2481FFCFF}">
      <formula1>0</formula1>
      <formula2>1E+23</formula2>
    </dataValidation>
  </dataValidations>
  <pageMargins left="0.70866141732283472" right="0.70866141732283472" top="0.78740157480314965" bottom="0.78740157480314965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014B-0BDF-4590-AA0E-6C279D903CA3}">
  <dimension ref="A1:O41"/>
  <sheetViews>
    <sheetView workbookViewId="0">
      <selection activeCell="F3" sqref="F3"/>
    </sheetView>
  </sheetViews>
  <sheetFormatPr baseColWidth="10" defaultRowHeight="15" x14ac:dyDescent="0.25"/>
  <cols>
    <col min="1" max="1" width="45.5703125" bestFit="1" customWidth="1"/>
  </cols>
  <sheetData>
    <row r="1" spans="1:15" x14ac:dyDescent="0.25">
      <c r="O1" s="31"/>
    </row>
    <row r="2" spans="1:15" ht="26.25" x14ac:dyDescent="0.4">
      <c r="B2" s="6" t="s">
        <v>33</v>
      </c>
      <c r="F2" s="43"/>
      <c r="G2" s="44"/>
      <c r="H2" s="44"/>
      <c r="I2" s="44"/>
      <c r="J2" s="44"/>
      <c r="K2" s="45"/>
      <c r="M2" s="46"/>
      <c r="N2" s="47"/>
      <c r="O2" s="31"/>
    </row>
    <row r="3" spans="1:15" s="7" customFormat="1" ht="12.75" customHeight="1" x14ac:dyDescent="0.4">
      <c r="B3" s="6"/>
      <c r="F3" s="9" t="s">
        <v>15</v>
      </c>
      <c r="G3" s="8"/>
      <c r="H3" s="8"/>
      <c r="I3" s="8"/>
      <c r="J3" s="8"/>
      <c r="K3" s="8"/>
      <c r="M3" s="9" t="s">
        <v>16</v>
      </c>
      <c r="O3" s="32"/>
    </row>
    <row r="4" spans="1:15" x14ac:dyDescent="0.25">
      <c r="O4" s="31"/>
    </row>
    <row r="5" spans="1:15" ht="18" customHeight="1" x14ac:dyDescent="0.3">
      <c r="A5" s="51" t="s">
        <v>0</v>
      </c>
      <c r="B5" s="52" t="s">
        <v>2</v>
      </c>
      <c r="C5" s="53" t="s">
        <v>3</v>
      </c>
      <c r="D5" s="53" t="s">
        <v>4</v>
      </c>
      <c r="E5" s="53" t="s">
        <v>5</v>
      </c>
      <c r="F5" s="53" t="s">
        <v>6</v>
      </c>
      <c r="G5" s="53" t="s">
        <v>7</v>
      </c>
      <c r="H5" s="53" t="s">
        <v>8</v>
      </c>
      <c r="I5" s="53" t="s">
        <v>9</v>
      </c>
      <c r="J5" s="53" t="s">
        <v>10</v>
      </c>
      <c r="K5" s="53" t="s">
        <v>11</v>
      </c>
      <c r="L5" s="53" t="s">
        <v>12</v>
      </c>
      <c r="M5" s="54" t="s">
        <v>13</v>
      </c>
      <c r="N5" s="55" t="s">
        <v>14</v>
      </c>
      <c r="O5" s="56" t="s">
        <v>73</v>
      </c>
    </row>
    <row r="6" spans="1:15" x14ac:dyDescent="0.25">
      <c r="A6" s="57"/>
      <c r="B6" s="58" t="s">
        <v>1</v>
      </c>
      <c r="C6" s="59" t="s">
        <v>1</v>
      </c>
      <c r="D6" s="59" t="s">
        <v>1</v>
      </c>
      <c r="E6" s="59" t="s">
        <v>1</v>
      </c>
      <c r="F6" s="59" t="s">
        <v>1</v>
      </c>
      <c r="G6" s="59" t="s">
        <v>1</v>
      </c>
      <c r="H6" s="59" t="s">
        <v>1</v>
      </c>
      <c r="I6" s="59" t="s">
        <v>1</v>
      </c>
      <c r="J6" s="59" t="s">
        <v>1</v>
      </c>
      <c r="K6" s="59" t="s">
        <v>1</v>
      </c>
      <c r="L6" s="59" t="s">
        <v>1</v>
      </c>
      <c r="M6" s="60" t="s">
        <v>1</v>
      </c>
      <c r="N6" s="61" t="s">
        <v>1</v>
      </c>
      <c r="O6" s="62"/>
    </row>
    <row r="7" spans="1:15" x14ac:dyDescent="0.25">
      <c r="A7" s="63" t="s">
        <v>64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  <c r="N7" s="65"/>
      <c r="O7" s="32"/>
    </row>
    <row r="8" spans="1:15" x14ac:dyDescent="0.25">
      <c r="A8" s="66" t="s">
        <v>34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>
        <f t="shared" ref="N8:N39" si="0">SUM(B8:M8)</f>
        <v>0</v>
      </c>
      <c r="O8" s="69" t="e">
        <f>+N8/N11*100</f>
        <v>#DIV/0!</v>
      </c>
    </row>
    <row r="9" spans="1:15" x14ac:dyDescent="0.25">
      <c r="A9" s="70" t="s">
        <v>35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8">
        <f t="shared" si="0"/>
        <v>0</v>
      </c>
      <c r="O9" s="71" t="e">
        <f>+N9/N11*100</f>
        <v>#DIV/0!</v>
      </c>
    </row>
    <row r="10" spans="1:15" x14ac:dyDescent="0.25">
      <c r="A10" s="66" t="s">
        <v>36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>
        <f t="shared" si="0"/>
        <v>0</v>
      </c>
      <c r="O10" s="71" t="e">
        <f>+N10/N11*100</f>
        <v>#DIV/0!</v>
      </c>
    </row>
    <row r="11" spans="1:15" x14ac:dyDescent="0.25">
      <c r="A11" s="72" t="s">
        <v>37</v>
      </c>
      <c r="B11" s="73">
        <f>+B8+B9+B10</f>
        <v>0</v>
      </c>
      <c r="C11" s="73">
        <f t="shared" ref="C11:M11" si="1">+C8+C9+C10</f>
        <v>0</v>
      </c>
      <c r="D11" s="73">
        <f t="shared" si="1"/>
        <v>0</v>
      </c>
      <c r="E11" s="73">
        <f t="shared" si="1"/>
        <v>0</v>
      </c>
      <c r="F11" s="49">
        <f t="shared" si="1"/>
        <v>0</v>
      </c>
      <c r="G11" s="73">
        <f t="shared" si="1"/>
        <v>0</v>
      </c>
      <c r="H11" s="73">
        <f t="shared" si="1"/>
        <v>0</v>
      </c>
      <c r="I11" s="73">
        <f t="shared" si="1"/>
        <v>0</v>
      </c>
      <c r="J11" s="73">
        <f t="shared" si="1"/>
        <v>0</v>
      </c>
      <c r="K11" s="73">
        <f t="shared" si="1"/>
        <v>0</v>
      </c>
      <c r="L11" s="73">
        <f t="shared" si="1"/>
        <v>0</v>
      </c>
      <c r="M11" s="73">
        <f t="shared" si="1"/>
        <v>0</v>
      </c>
      <c r="N11" s="73">
        <f>+N8+N9+N10</f>
        <v>0</v>
      </c>
      <c r="O11" s="71" t="e">
        <f>+O8+O9+O10</f>
        <v>#DIV/0!</v>
      </c>
    </row>
    <row r="12" spans="1:15" x14ac:dyDescent="0.25">
      <c r="A12" s="66" t="s">
        <v>43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8">
        <f t="shared" si="0"/>
        <v>0</v>
      </c>
      <c r="O12" s="71" t="e">
        <f>+N12/N11*100</f>
        <v>#DIV/0!</v>
      </c>
    </row>
    <row r="13" spans="1:15" x14ac:dyDescent="0.25">
      <c r="A13" s="72" t="s">
        <v>38</v>
      </c>
      <c r="B13" s="73">
        <f>+B11-B12</f>
        <v>0</v>
      </c>
      <c r="C13" s="73">
        <f t="shared" ref="C13:N13" si="2">+C11-C12</f>
        <v>0</v>
      </c>
      <c r="D13" s="73">
        <f t="shared" si="2"/>
        <v>0</v>
      </c>
      <c r="E13" s="73">
        <f t="shared" si="2"/>
        <v>0</v>
      </c>
      <c r="F13" s="73">
        <f t="shared" si="2"/>
        <v>0</v>
      </c>
      <c r="G13" s="73">
        <f t="shared" si="2"/>
        <v>0</v>
      </c>
      <c r="H13" s="73">
        <f t="shared" si="2"/>
        <v>0</v>
      </c>
      <c r="I13" s="73">
        <f t="shared" si="2"/>
        <v>0</v>
      </c>
      <c r="J13" s="73">
        <f t="shared" si="2"/>
        <v>0</v>
      </c>
      <c r="K13" s="73">
        <f t="shared" si="2"/>
        <v>0</v>
      </c>
      <c r="L13" s="73">
        <f t="shared" si="2"/>
        <v>0</v>
      </c>
      <c r="M13" s="73">
        <f t="shared" si="2"/>
        <v>0</v>
      </c>
      <c r="N13" s="73">
        <f t="shared" si="2"/>
        <v>0</v>
      </c>
      <c r="O13" s="71" t="e">
        <f>+N13/N11*100</f>
        <v>#DIV/0!</v>
      </c>
    </row>
    <row r="14" spans="1:15" x14ac:dyDescent="0.25">
      <c r="A14" s="74" t="s">
        <v>39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75">
        <f t="shared" si="0"/>
        <v>0</v>
      </c>
      <c r="O14" s="71"/>
    </row>
    <row r="15" spans="1:15" x14ac:dyDescent="0.25">
      <c r="A15" s="76" t="s">
        <v>40</v>
      </c>
      <c r="B15" s="77">
        <f>+B13+B14</f>
        <v>0</v>
      </c>
      <c r="C15" s="77">
        <f t="shared" ref="C15:N15" si="3">+C13+C14</f>
        <v>0</v>
      </c>
      <c r="D15" s="77">
        <f t="shared" si="3"/>
        <v>0</v>
      </c>
      <c r="E15" s="77">
        <f t="shared" si="3"/>
        <v>0</v>
      </c>
      <c r="F15" s="77">
        <f t="shared" si="3"/>
        <v>0</v>
      </c>
      <c r="G15" s="77">
        <f t="shared" si="3"/>
        <v>0</v>
      </c>
      <c r="H15" s="77">
        <f t="shared" si="3"/>
        <v>0</v>
      </c>
      <c r="I15" s="77">
        <f t="shared" si="3"/>
        <v>0</v>
      </c>
      <c r="J15" s="77">
        <f t="shared" si="3"/>
        <v>0</v>
      </c>
      <c r="K15" s="77">
        <f t="shared" si="3"/>
        <v>0</v>
      </c>
      <c r="L15" s="77">
        <f t="shared" si="3"/>
        <v>0</v>
      </c>
      <c r="M15" s="77">
        <f t="shared" si="3"/>
        <v>0</v>
      </c>
      <c r="N15" s="78">
        <f t="shared" si="3"/>
        <v>0</v>
      </c>
      <c r="O15" s="79" t="e">
        <f>+N15/N11*100</f>
        <v>#DIV/0!</v>
      </c>
    </row>
    <row r="16" spans="1:15" x14ac:dyDescent="0.25">
      <c r="A16" s="80" t="s">
        <v>65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32"/>
    </row>
    <row r="17" spans="1:15" x14ac:dyDescent="0.25">
      <c r="A17" s="66" t="s">
        <v>41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83"/>
      <c r="N17" s="84">
        <f t="shared" si="0"/>
        <v>0</v>
      </c>
      <c r="O17" s="85" t="e">
        <f>+N17/N11*100</f>
        <v>#DIV/0!</v>
      </c>
    </row>
    <row r="18" spans="1:15" x14ac:dyDescent="0.25">
      <c r="A18" s="86" t="s">
        <v>42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8"/>
      <c r="N18" s="89">
        <f t="shared" si="0"/>
        <v>0</v>
      </c>
      <c r="O18" s="32"/>
    </row>
    <row r="19" spans="1:15" x14ac:dyDescent="0.25">
      <c r="A19" s="66" t="s">
        <v>44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83"/>
      <c r="N19" s="84">
        <f t="shared" si="0"/>
        <v>0</v>
      </c>
      <c r="O19" s="85" t="e">
        <f>+N19/N11*100</f>
        <v>#DIV/0!</v>
      </c>
    </row>
    <row r="20" spans="1:15" x14ac:dyDescent="0.25">
      <c r="A20" s="86" t="s">
        <v>45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8"/>
      <c r="N20" s="89">
        <f>SUM(B20:M20)</f>
        <v>0</v>
      </c>
      <c r="O20" s="32"/>
    </row>
    <row r="21" spans="1:15" x14ac:dyDescent="0.25">
      <c r="A21" s="66" t="s">
        <v>46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83"/>
      <c r="N21" s="84">
        <f>SUM(B21:M21)</f>
        <v>0</v>
      </c>
      <c r="O21" s="90" t="e">
        <f>+(N21+N22+N23+N24+N25+N26+N27+N28)/N11*100</f>
        <v>#DIV/0!</v>
      </c>
    </row>
    <row r="22" spans="1:15" x14ac:dyDescent="0.25">
      <c r="A22" s="66" t="s">
        <v>47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83"/>
      <c r="N22" s="84">
        <f>SUM(B22:M22)</f>
        <v>0</v>
      </c>
      <c r="O22" s="91"/>
    </row>
    <row r="23" spans="1:15" x14ac:dyDescent="0.25">
      <c r="A23" s="66" t="s">
        <v>48</v>
      </c>
      <c r="B23" s="67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  <c r="N23" s="84">
        <f>SUM(B23:M23)</f>
        <v>0</v>
      </c>
      <c r="O23" s="91"/>
    </row>
    <row r="24" spans="1:15" x14ac:dyDescent="0.25">
      <c r="A24" s="66" t="s">
        <v>49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83"/>
      <c r="N24" s="84">
        <f t="shared" si="0"/>
        <v>0</v>
      </c>
      <c r="O24" s="91"/>
    </row>
    <row r="25" spans="1:15" x14ac:dyDescent="0.25">
      <c r="A25" s="66" t="s">
        <v>50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83"/>
      <c r="N25" s="84">
        <f t="shared" si="0"/>
        <v>0</v>
      </c>
      <c r="O25" s="91"/>
    </row>
    <row r="26" spans="1:15" x14ac:dyDescent="0.25">
      <c r="A26" s="66" t="s">
        <v>51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83"/>
      <c r="N26" s="84">
        <f>SUM(B26:M26)</f>
        <v>0</v>
      </c>
      <c r="O26" s="91"/>
    </row>
    <row r="27" spans="1:15" x14ac:dyDescent="0.25">
      <c r="A27" s="66" t="s">
        <v>52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83"/>
      <c r="N27" s="94">
        <f>SUM(B27:M27)</f>
        <v>0</v>
      </c>
      <c r="O27" s="91"/>
    </row>
    <row r="28" spans="1:15" x14ac:dyDescent="0.25">
      <c r="A28" s="66" t="s">
        <v>53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  <c r="N28" s="97">
        <f t="shared" si="0"/>
        <v>0</v>
      </c>
      <c r="O28" s="98"/>
    </row>
    <row r="29" spans="1:15" x14ac:dyDescent="0.25">
      <c r="A29" s="99" t="s">
        <v>54</v>
      </c>
      <c r="B29" s="73">
        <f>+B17+B19+B21+B22+B23+B24+B25+B26+B27+B28</f>
        <v>0</v>
      </c>
      <c r="C29" s="73">
        <f t="shared" ref="C29:M29" si="4">+C17+C19+C21+C22+C23+C24+C25+C26+C27+C28</f>
        <v>0</v>
      </c>
      <c r="D29" s="73">
        <f t="shared" si="4"/>
        <v>0</v>
      </c>
      <c r="E29" s="73">
        <f t="shared" si="4"/>
        <v>0</v>
      </c>
      <c r="F29" s="73">
        <f t="shared" si="4"/>
        <v>0</v>
      </c>
      <c r="G29" s="73">
        <f t="shared" si="4"/>
        <v>0</v>
      </c>
      <c r="H29" s="73">
        <f t="shared" si="4"/>
        <v>0</v>
      </c>
      <c r="I29" s="73">
        <f t="shared" si="4"/>
        <v>0</v>
      </c>
      <c r="J29" s="73">
        <f t="shared" si="4"/>
        <v>0</v>
      </c>
      <c r="K29" s="73">
        <f t="shared" si="4"/>
        <v>0</v>
      </c>
      <c r="L29" s="73">
        <f t="shared" si="4"/>
        <v>0</v>
      </c>
      <c r="M29" s="73">
        <f t="shared" si="4"/>
        <v>0</v>
      </c>
      <c r="N29" s="100">
        <f>SUM(B29:M29)</f>
        <v>0</v>
      </c>
      <c r="O29" s="85" t="e">
        <f>+N29/N11*100</f>
        <v>#DIV/0!</v>
      </c>
    </row>
    <row r="30" spans="1:15" x14ac:dyDescent="0.25">
      <c r="A30" s="80" t="s">
        <v>67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32"/>
    </row>
    <row r="31" spans="1:15" x14ac:dyDescent="0.25">
      <c r="A31" s="102" t="s">
        <v>55</v>
      </c>
      <c r="B31" s="73">
        <f>+B15-B29</f>
        <v>0</v>
      </c>
      <c r="C31" s="73">
        <f t="shared" ref="C31:N31" si="5">+C15-C29</f>
        <v>0</v>
      </c>
      <c r="D31" s="73">
        <f t="shared" si="5"/>
        <v>0</v>
      </c>
      <c r="E31" s="73">
        <f t="shared" si="5"/>
        <v>0</v>
      </c>
      <c r="F31" s="73">
        <f t="shared" si="5"/>
        <v>0</v>
      </c>
      <c r="G31" s="73">
        <f t="shared" si="5"/>
        <v>0</v>
      </c>
      <c r="H31" s="73">
        <f t="shared" si="5"/>
        <v>0</v>
      </c>
      <c r="I31" s="73">
        <f t="shared" si="5"/>
        <v>0</v>
      </c>
      <c r="J31" s="73">
        <f t="shared" si="5"/>
        <v>0</v>
      </c>
      <c r="K31" s="73">
        <f t="shared" si="5"/>
        <v>0</v>
      </c>
      <c r="L31" s="73">
        <f t="shared" si="5"/>
        <v>0</v>
      </c>
      <c r="M31" s="73">
        <f t="shared" si="5"/>
        <v>0</v>
      </c>
      <c r="N31" s="73">
        <f t="shared" si="5"/>
        <v>0</v>
      </c>
      <c r="O31" s="85" t="e">
        <f>+N31/N11*100</f>
        <v>#DIV/0!</v>
      </c>
    </row>
    <row r="32" spans="1:15" x14ac:dyDescent="0.25">
      <c r="A32" s="66" t="s">
        <v>56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8">
        <f t="shared" si="0"/>
        <v>0</v>
      </c>
      <c r="O32" s="32"/>
    </row>
    <row r="33" spans="1:15" x14ac:dyDescent="0.25">
      <c r="A33" s="66" t="s">
        <v>57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>
        <f t="shared" si="0"/>
        <v>0</v>
      </c>
      <c r="O33" s="32"/>
    </row>
    <row r="34" spans="1:15" x14ac:dyDescent="0.25">
      <c r="A34" s="66" t="s">
        <v>66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>
        <f t="shared" si="0"/>
        <v>0</v>
      </c>
      <c r="O34" s="32"/>
    </row>
    <row r="35" spans="1:15" x14ac:dyDescent="0.25">
      <c r="A35" s="66" t="s">
        <v>58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>
        <f t="shared" si="0"/>
        <v>0</v>
      </c>
      <c r="O35" s="32"/>
    </row>
    <row r="36" spans="1:15" x14ac:dyDescent="0.25">
      <c r="A36" s="76" t="s">
        <v>59</v>
      </c>
      <c r="B36" s="73">
        <f>-B32-B33+B34+B35</f>
        <v>0</v>
      </c>
      <c r="C36" s="73">
        <f t="shared" ref="C36:N36" si="6">-C32-C33+C34+C35</f>
        <v>0</v>
      </c>
      <c r="D36" s="73">
        <f t="shared" si="6"/>
        <v>0</v>
      </c>
      <c r="E36" s="73">
        <f t="shared" si="6"/>
        <v>0</v>
      </c>
      <c r="F36" s="73">
        <f t="shared" si="6"/>
        <v>0</v>
      </c>
      <c r="G36" s="73">
        <f t="shared" si="6"/>
        <v>0</v>
      </c>
      <c r="H36" s="73">
        <f t="shared" si="6"/>
        <v>0</v>
      </c>
      <c r="I36" s="73">
        <f t="shared" si="6"/>
        <v>0</v>
      </c>
      <c r="J36" s="73">
        <f t="shared" si="6"/>
        <v>0</v>
      </c>
      <c r="K36" s="73">
        <f t="shared" si="6"/>
        <v>0</v>
      </c>
      <c r="L36" s="73">
        <f t="shared" si="6"/>
        <v>0</v>
      </c>
      <c r="M36" s="73">
        <f t="shared" si="6"/>
        <v>0</v>
      </c>
      <c r="N36" s="73">
        <f t="shared" si="6"/>
        <v>0</v>
      </c>
      <c r="O36" s="32"/>
    </row>
    <row r="37" spans="1:15" x14ac:dyDescent="0.25">
      <c r="A37" s="103" t="s">
        <v>60</v>
      </c>
      <c r="B37" s="73">
        <f>+B31+B36</f>
        <v>0</v>
      </c>
      <c r="C37" s="73">
        <f t="shared" ref="C37:N37" si="7">+C31+C36</f>
        <v>0</v>
      </c>
      <c r="D37" s="73">
        <f t="shared" si="7"/>
        <v>0</v>
      </c>
      <c r="E37" s="73">
        <f t="shared" si="7"/>
        <v>0</v>
      </c>
      <c r="F37" s="73">
        <f t="shared" si="7"/>
        <v>0</v>
      </c>
      <c r="G37" s="73">
        <f t="shared" si="7"/>
        <v>0</v>
      </c>
      <c r="H37" s="73">
        <f t="shared" si="7"/>
        <v>0</v>
      </c>
      <c r="I37" s="73">
        <f t="shared" si="7"/>
        <v>0</v>
      </c>
      <c r="J37" s="73">
        <f t="shared" si="7"/>
        <v>0</v>
      </c>
      <c r="K37" s="73">
        <f t="shared" si="7"/>
        <v>0</v>
      </c>
      <c r="L37" s="73">
        <f t="shared" si="7"/>
        <v>0</v>
      </c>
      <c r="M37" s="73">
        <f t="shared" si="7"/>
        <v>0</v>
      </c>
      <c r="N37" s="73">
        <f t="shared" si="7"/>
        <v>0</v>
      </c>
      <c r="O37" s="32"/>
    </row>
    <row r="38" spans="1:15" x14ac:dyDescent="0.25">
      <c r="A38" s="74" t="s">
        <v>61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104">
        <f>SUM(B38:M38)</f>
        <v>0</v>
      </c>
      <c r="O38" s="32"/>
    </row>
    <row r="39" spans="1:15" x14ac:dyDescent="0.25">
      <c r="A39" s="76" t="s">
        <v>62</v>
      </c>
      <c r="B39" s="77">
        <f>+B37-B38</f>
        <v>0</v>
      </c>
      <c r="C39" s="77">
        <f t="shared" ref="C39:M39" si="8">+C37-C38</f>
        <v>0</v>
      </c>
      <c r="D39" s="77">
        <f t="shared" si="8"/>
        <v>0</v>
      </c>
      <c r="E39" s="77">
        <f t="shared" si="8"/>
        <v>0</v>
      </c>
      <c r="F39" s="77">
        <f t="shared" si="8"/>
        <v>0</v>
      </c>
      <c r="G39" s="77">
        <f t="shared" si="8"/>
        <v>0</v>
      </c>
      <c r="H39" s="77">
        <f t="shared" si="8"/>
        <v>0</v>
      </c>
      <c r="I39" s="77">
        <f t="shared" si="8"/>
        <v>0</v>
      </c>
      <c r="J39" s="77">
        <f t="shared" si="8"/>
        <v>0</v>
      </c>
      <c r="K39" s="77">
        <f t="shared" si="8"/>
        <v>0</v>
      </c>
      <c r="L39" s="77">
        <f t="shared" si="8"/>
        <v>0</v>
      </c>
      <c r="M39" s="77">
        <f t="shared" si="8"/>
        <v>0</v>
      </c>
      <c r="N39" s="77">
        <f t="shared" si="0"/>
        <v>0</v>
      </c>
      <c r="O39" s="85" t="e">
        <f>+N39/N11*100</f>
        <v>#DIV/0!</v>
      </c>
    </row>
    <row r="40" spans="1:15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3"/>
      <c r="O40" s="31"/>
    </row>
    <row r="41" spans="1:15" x14ac:dyDescent="0.25">
      <c r="A41" s="29" t="s">
        <v>63</v>
      </c>
      <c r="B41" s="5"/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4">
        <f>SUM(B41:M41)</f>
        <v>0</v>
      </c>
      <c r="O41" s="31"/>
    </row>
  </sheetData>
  <mergeCells count="4">
    <mergeCell ref="F2:K2"/>
    <mergeCell ref="M2:N2"/>
    <mergeCell ref="O5:O6"/>
    <mergeCell ref="O21:O28"/>
  </mergeCells>
  <conditionalFormatting sqref="B39:N39">
    <cfRule type="expression" dxfId="5" priority="3" stopIfTrue="1">
      <formula>ISERROR(B39)</formula>
    </cfRule>
  </conditionalFormatting>
  <conditionalFormatting sqref="N41">
    <cfRule type="expression" dxfId="4" priority="2" stopIfTrue="1">
      <formula>ISERROR(N41)</formula>
    </cfRule>
  </conditionalFormatting>
  <conditionalFormatting sqref="C23:M23">
    <cfRule type="cellIs" dxfId="3" priority="1" stopIfTrue="1" operator="equal">
      <formula>0</formula>
    </cfRule>
  </conditionalFormatting>
  <dataValidations count="1">
    <dataValidation type="whole" allowBlank="1" showInputMessage="1" showErrorMessage="1" errorTitle="ES SIND NUR GANZE ZAHLEN GÜLTIG." sqref="C36:N36 N11 B13:N13 B8:M11 C17:M26 C27:N27 C28:M28 B37:N37 C30:M30 C31:N31 B18:B36 C32:M35 C29:N29" xr:uid="{7643E6D5-5C54-43C7-A7D9-5A1AFCF54A48}">
      <formula1>0</formula1>
      <formula2>1E+23</formula2>
    </dataValidation>
  </dataValidation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EB1BC-8BE0-49B4-8FDE-27F09F9A428F}">
  <dimension ref="A1:O41"/>
  <sheetViews>
    <sheetView tabSelected="1" workbookViewId="0">
      <selection activeCell="E2" sqref="E2"/>
    </sheetView>
  </sheetViews>
  <sheetFormatPr baseColWidth="10" defaultRowHeight="15" x14ac:dyDescent="0.25"/>
  <cols>
    <col min="1" max="1" width="45.5703125" style="7" bestFit="1" customWidth="1"/>
    <col min="2" max="16384" width="11.42578125" style="7"/>
  </cols>
  <sheetData>
    <row r="1" spans="1:15" x14ac:dyDescent="0.25">
      <c r="O1" s="32"/>
    </row>
    <row r="2" spans="1:15" ht="26.25" x14ac:dyDescent="0.4">
      <c r="B2" s="6" t="s">
        <v>33</v>
      </c>
      <c r="F2" s="43"/>
      <c r="G2" s="44"/>
      <c r="H2" s="44"/>
      <c r="I2" s="44"/>
      <c r="J2" s="44"/>
      <c r="K2" s="45"/>
      <c r="M2" s="46"/>
      <c r="N2" s="47"/>
      <c r="O2" s="32"/>
    </row>
    <row r="3" spans="1:15" ht="12.75" customHeight="1" x14ac:dyDescent="0.4">
      <c r="B3" s="6"/>
      <c r="F3" s="9" t="s">
        <v>15</v>
      </c>
      <c r="G3" s="8"/>
      <c r="H3" s="8"/>
      <c r="I3" s="8"/>
      <c r="J3" s="8"/>
      <c r="K3" s="8"/>
      <c r="M3" s="9" t="s">
        <v>16</v>
      </c>
      <c r="O3" s="32"/>
    </row>
    <row r="4" spans="1:15" x14ac:dyDescent="0.25">
      <c r="O4" s="32"/>
    </row>
    <row r="5" spans="1:15" ht="18" customHeight="1" x14ac:dyDescent="0.3">
      <c r="A5" s="51" t="s">
        <v>0</v>
      </c>
      <c r="B5" s="52" t="s">
        <v>2</v>
      </c>
      <c r="C5" s="53" t="s">
        <v>3</v>
      </c>
      <c r="D5" s="53" t="s">
        <v>4</v>
      </c>
      <c r="E5" s="53" t="s">
        <v>5</v>
      </c>
      <c r="F5" s="53" t="s">
        <v>6</v>
      </c>
      <c r="G5" s="53" t="s">
        <v>7</v>
      </c>
      <c r="H5" s="53" t="s">
        <v>8</v>
      </c>
      <c r="I5" s="53" t="s">
        <v>9</v>
      </c>
      <c r="J5" s="53" t="s">
        <v>10</v>
      </c>
      <c r="K5" s="53" t="s">
        <v>11</v>
      </c>
      <c r="L5" s="53" t="s">
        <v>12</v>
      </c>
      <c r="M5" s="54" t="s">
        <v>13</v>
      </c>
      <c r="N5" s="55" t="s">
        <v>14</v>
      </c>
      <c r="O5" s="56" t="s">
        <v>73</v>
      </c>
    </row>
    <row r="6" spans="1:15" x14ac:dyDescent="0.25">
      <c r="A6" s="57"/>
      <c r="B6" s="58" t="s">
        <v>1</v>
      </c>
      <c r="C6" s="59" t="s">
        <v>1</v>
      </c>
      <c r="D6" s="59" t="s">
        <v>1</v>
      </c>
      <c r="E6" s="59" t="s">
        <v>1</v>
      </c>
      <c r="F6" s="59" t="s">
        <v>1</v>
      </c>
      <c r="G6" s="59" t="s">
        <v>1</v>
      </c>
      <c r="H6" s="59" t="s">
        <v>1</v>
      </c>
      <c r="I6" s="59" t="s">
        <v>1</v>
      </c>
      <c r="J6" s="59" t="s">
        <v>1</v>
      </c>
      <c r="K6" s="59" t="s">
        <v>1</v>
      </c>
      <c r="L6" s="59" t="s">
        <v>1</v>
      </c>
      <c r="M6" s="60" t="s">
        <v>1</v>
      </c>
      <c r="N6" s="61" t="s">
        <v>1</v>
      </c>
      <c r="O6" s="62"/>
    </row>
    <row r="7" spans="1:15" x14ac:dyDescent="0.25">
      <c r="A7" s="63" t="s">
        <v>64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  <c r="N7" s="65"/>
      <c r="O7" s="32"/>
    </row>
    <row r="8" spans="1:15" x14ac:dyDescent="0.25">
      <c r="A8" s="66" t="s">
        <v>34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>
        <f t="shared" ref="N8:N39" si="0">SUM(B8:M8)</f>
        <v>0</v>
      </c>
      <c r="O8" s="69" t="e">
        <f>+N8/N11*100</f>
        <v>#DIV/0!</v>
      </c>
    </row>
    <row r="9" spans="1:15" x14ac:dyDescent="0.25">
      <c r="A9" s="70" t="s">
        <v>35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8">
        <f t="shared" si="0"/>
        <v>0</v>
      </c>
      <c r="O9" s="71" t="e">
        <f>+N9/N11*100</f>
        <v>#DIV/0!</v>
      </c>
    </row>
    <row r="10" spans="1:15" x14ac:dyDescent="0.25">
      <c r="A10" s="66" t="s">
        <v>36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>
        <f t="shared" si="0"/>
        <v>0</v>
      </c>
      <c r="O10" s="71" t="e">
        <f>+N10/N11*100</f>
        <v>#DIV/0!</v>
      </c>
    </row>
    <row r="11" spans="1:15" x14ac:dyDescent="0.25">
      <c r="A11" s="72" t="s">
        <v>37</v>
      </c>
      <c r="B11" s="73">
        <f>+B8+B9+B10</f>
        <v>0</v>
      </c>
      <c r="C11" s="73">
        <f t="shared" ref="C11:M11" si="1">+C8+C9+C10</f>
        <v>0</v>
      </c>
      <c r="D11" s="73">
        <f t="shared" si="1"/>
        <v>0</v>
      </c>
      <c r="E11" s="73">
        <f t="shared" si="1"/>
        <v>0</v>
      </c>
      <c r="F11" s="49">
        <f t="shared" si="1"/>
        <v>0</v>
      </c>
      <c r="G11" s="73">
        <f t="shared" si="1"/>
        <v>0</v>
      </c>
      <c r="H11" s="73">
        <f t="shared" si="1"/>
        <v>0</v>
      </c>
      <c r="I11" s="73">
        <f t="shared" si="1"/>
        <v>0</v>
      </c>
      <c r="J11" s="73">
        <f t="shared" si="1"/>
        <v>0</v>
      </c>
      <c r="K11" s="73">
        <f t="shared" si="1"/>
        <v>0</v>
      </c>
      <c r="L11" s="73">
        <f t="shared" si="1"/>
        <v>0</v>
      </c>
      <c r="M11" s="73">
        <f t="shared" si="1"/>
        <v>0</v>
      </c>
      <c r="N11" s="73">
        <f>+N8+N9+N10</f>
        <v>0</v>
      </c>
      <c r="O11" s="71" t="e">
        <f>+O8+O9+O10</f>
        <v>#DIV/0!</v>
      </c>
    </row>
    <row r="12" spans="1:15" x14ac:dyDescent="0.25">
      <c r="A12" s="66" t="s">
        <v>43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8">
        <f t="shared" si="0"/>
        <v>0</v>
      </c>
      <c r="O12" s="71" t="e">
        <f>+N12/N11*100</f>
        <v>#DIV/0!</v>
      </c>
    </row>
    <row r="13" spans="1:15" x14ac:dyDescent="0.25">
      <c r="A13" s="72" t="s">
        <v>38</v>
      </c>
      <c r="B13" s="73">
        <f>+B11-B12</f>
        <v>0</v>
      </c>
      <c r="C13" s="73">
        <f t="shared" ref="C13:N13" si="2">+C11-C12</f>
        <v>0</v>
      </c>
      <c r="D13" s="73">
        <f t="shared" si="2"/>
        <v>0</v>
      </c>
      <c r="E13" s="73">
        <f t="shared" si="2"/>
        <v>0</v>
      </c>
      <c r="F13" s="73">
        <f t="shared" si="2"/>
        <v>0</v>
      </c>
      <c r="G13" s="73">
        <f t="shared" si="2"/>
        <v>0</v>
      </c>
      <c r="H13" s="73">
        <f t="shared" si="2"/>
        <v>0</v>
      </c>
      <c r="I13" s="73">
        <f t="shared" si="2"/>
        <v>0</v>
      </c>
      <c r="J13" s="73">
        <f t="shared" si="2"/>
        <v>0</v>
      </c>
      <c r="K13" s="73">
        <f t="shared" si="2"/>
        <v>0</v>
      </c>
      <c r="L13" s="73">
        <f t="shared" si="2"/>
        <v>0</v>
      </c>
      <c r="M13" s="73">
        <f t="shared" si="2"/>
        <v>0</v>
      </c>
      <c r="N13" s="73">
        <f t="shared" si="2"/>
        <v>0</v>
      </c>
      <c r="O13" s="71" t="e">
        <f>+N13/N11*100</f>
        <v>#DIV/0!</v>
      </c>
    </row>
    <row r="14" spans="1:15" x14ac:dyDescent="0.25">
      <c r="A14" s="74" t="s">
        <v>39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75">
        <f t="shared" si="0"/>
        <v>0</v>
      </c>
      <c r="O14" s="71"/>
    </row>
    <row r="15" spans="1:15" x14ac:dyDescent="0.25">
      <c r="A15" s="76" t="s">
        <v>40</v>
      </c>
      <c r="B15" s="77">
        <f>+B13+B14</f>
        <v>0</v>
      </c>
      <c r="C15" s="77">
        <f t="shared" ref="C15:N15" si="3">+C13+C14</f>
        <v>0</v>
      </c>
      <c r="D15" s="77">
        <f t="shared" si="3"/>
        <v>0</v>
      </c>
      <c r="E15" s="77">
        <f t="shared" si="3"/>
        <v>0</v>
      </c>
      <c r="F15" s="77">
        <f t="shared" si="3"/>
        <v>0</v>
      </c>
      <c r="G15" s="77">
        <f t="shared" si="3"/>
        <v>0</v>
      </c>
      <c r="H15" s="77">
        <f t="shared" si="3"/>
        <v>0</v>
      </c>
      <c r="I15" s="77">
        <f t="shared" si="3"/>
        <v>0</v>
      </c>
      <c r="J15" s="77">
        <f t="shared" si="3"/>
        <v>0</v>
      </c>
      <c r="K15" s="77">
        <f t="shared" si="3"/>
        <v>0</v>
      </c>
      <c r="L15" s="77">
        <f t="shared" si="3"/>
        <v>0</v>
      </c>
      <c r="M15" s="77">
        <f t="shared" si="3"/>
        <v>0</v>
      </c>
      <c r="N15" s="78">
        <f t="shared" si="3"/>
        <v>0</v>
      </c>
      <c r="O15" s="79" t="e">
        <f>+N15/N11*100</f>
        <v>#DIV/0!</v>
      </c>
    </row>
    <row r="16" spans="1:15" x14ac:dyDescent="0.25">
      <c r="A16" s="80" t="s">
        <v>65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32"/>
    </row>
    <row r="17" spans="1:15" x14ac:dyDescent="0.25">
      <c r="A17" s="66" t="s">
        <v>41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83"/>
      <c r="N17" s="84">
        <f t="shared" si="0"/>
        <v>0</v>
      </c>
      <c r="O17" s="85" t="e">
        <f>+N17/N11*100</f>
        <v>#DIV/0!</v>
      </c>
    </row>
    <row r="18" spans="1:15" x14ac:dyDescent="0.25">
      <c r="A18" s="86" t="s">
        <v>42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8"/>
      <c r="N18" s="89">
        <f t="shared" si="0"/>
        <v>0</v>
      </c>
      <c r="O18" s="32"/>
    </row>
    <row r="19" spans="1:15" x14ac:dyDescent="0.25">
      <c r="A19" s="66" t="s">
        <v>44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83"/>
      <c r="N19" s="84">
        <f t="shared" si="0"/>
        <v>0</v>
      </c>
      <c r="O19" s="85" t="e">
        <f>+N19/N11*100</f>
        <v>#DIV/0!</v>
      </c>
    </row>
    <row r="20" spans="1:15" x14ac:dyDescent="0.25">
      <c r="A20" s="86" t="s">
        <v>45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8"/>
      <c r="N20" s="89">
        <f>SUM(B20:M20)</f>
        <v>0</v>
      </c>
      <c r="O20" s="32"/>
    </row>
    <row r="21" spans="1:15" x14ac:dyDescent="0.25">
      <c r="A21" s="66" t="s">
        <v>46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83"/>
      <c r="N21" s="84">
        <f>SUM(B21:M21)</f>
        <v>0</v>
      </c>
      <c r="O21" s="90" t="e">
        <f>+(N21+N22+N23+N24+N25+N26+N27+N28)/N11*100</f>
        <v>#DIV/0!</v>
      </c>
    </row>
    <row r="22" spans="1:15" x14ac:dyDescent="0.25">
      <c r="A22" s="66" t="s">
        <v>47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83"/>
      <c r="N22" s="84">
        <f>SUM(B22:M22)</f>
        <v>0</v>
      </c>
      <c r="O22" s="91"/>
    </row>
    <row r="23" spans="1:15" x14ac:dyDescent="0.25">
      <c r="A23" s="66" t="s">
        <v>48</v>
      </c>
      <c r="B23" s="67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  <c r="N23" s="84">
        <f>SUM(B23:M23)</f>
        <v>0</v>
      </c>
      <c r="O23" s="91"/>
    </row>
    <row r="24" spans="1:15" x14ac:dyDescent="0.25">
      <c r="A24" s="66" t="s">
        <v>49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83"/>
      <c r="N24" s="84">
        <f t="shared" si="0"/>
        <v>0</v>
      </c>
      <c r="O24" s="91"/>
    </row>
    <row r="25" spans="1:15" x14ac:dyDescent="0.25">
      <c r="A25" s="66" t="s">
        <v>50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83"/>
      <c r="N25" s="84">
        <f t="shared" si="0"/>
        <v>0</v>
      </c>
      <c r="O25" s="91"/>
    </row>
    <row r="26" spans="1:15" x14ac:dyDescent="0.25">
      <c r="A26" s="66" t="s">
        <v>51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83"/>
      <c r="N26" s="84">
        <f>SUM(B26:M26)</f>
        <v>0</v>
      </c>
      <c r="O26" s="91"/>
    </row>
    <row r="27" spans="1:15" x14ac:dyDescent="0.25">
      <c r="A27" s="66" t="s">
        <v>52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83"/>
      <c r="N27" s="94">
        <f>SUM(B27:M27)</f>
        <v>0</v>
      </c>
      <c r="O27" s="91"/>
    </row>
    <row r="28" spans="1:15" x14ac:dyDescent="0.25">
      <c r="A28" s="66" t="s">
        <v>53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  <c r="N28" s="97">
        <f t="shared" si="0"/>
        <v>0</v>
      </c>
      <c r="O28" s="98"/>
    </row>
    <row r="29" spans="1:15" x14ac:dyDescent="0.25">
      <c r="A29" s="99" t="s">
        <v>54</v>
      </c>
      <c r="B29" s="73">
        <f>+B17+B19+B21+B22+B23+B24+B25+B26+B27+B28</f>
        <v>0</v>
      </c>
      <c r="C29" s="73">
        <f t="shared" ref="C29:M29" si="4">+C17+C19+C21+C22+C23+C24+C25+C26+C27+C28</f>
        <v>0</v>
      </c>
      <c r="D29" s="73">
        <f t="shared" si="4"/>
        <v>0</v>
      </c>
      <c r="E29" s="73">
        <f t="shared" si="4"/>
        <v>0</v>
      </c>
      <c r="F29" s="73">
        <f t="shared" si="4"/>
        <v>0</v>
      </c>
      <c r="G29" s="73">
        <f t="shared" si="4"/>
        <v>0</v>
      </c>
      <c r="H29" s="73">
        <f t="shared" si="4"/>
        <v>0</v>
      </c>
      <c r="I29" s="73">
        <f t="shared" si="4"/>
        <v>0</v>
      </c>
      <c r="J29" s="73">
        <f t="shared" si="4"/>
        <v>0</v>
      </c>
      <c r="K29" s="73">
        <f t="shared" si="4"/>
        <v>0</v>
      </c>
      <c r="L29" s="73">
        <f t="shared" si="4"/>
        <v>0</v>
      </c>
      <c r="M29" s="73">
        <f t="shared" si="4"/>
        <v>0</v>
      </c>
      <c r="N29" s="100">
        <f>SUM(B29:M29)</f>
        <v>0</v>
      </c>
      <c r="O29" s="85" t="e">
        <f>+N29/N11*100</f>
        <v>#DIV/0!</v>
      </c>
    </row>
    <row r="30" spans="1:15" x14ac:dyDescent="0.25">
      <c r="A30" s="80" t="s">
        <v>67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32"/>
    </row>
    <row r="31" spans="1:15" x14ac:dyDescent="0.25">
      <c r="A31" s="102" t="s">
        <v>55</v>
      </c>
      <c r="B31" s="73">
        <f>+B15-B29</f>
        <v>0</v>
      </c>
      <c r="C31" s="73">
        <f t="shared" ref="C31:N31" si="5">+C15-C29</f>
        <v>0</v>
      </c>
      <c r="D31" s="73">
        <f t="shared" si="5"/>
        <v>0</v>
      </c>
      <c r="E31" s="73">
        <f t="shared" si="5"/>
        <v>0</v>
      </c>
      <c r="F31" s="73">
        <f t="shared" si="5"/>
        <v>0</v>
      </c>
      <c r="G31" s="73">
        <f t="shared" si="5"/>
        <v>0</v>
      </c>
      <c r="H31" s="73">
        <f t="shared" si="5"/>
        <v>0</v>
      </c>
      <c r="I31" s="73">
        <f t="shared" si="5"/>
        <v>0</v>
      </c>
      <c r="J31" s="73">
        <f t="shared" si="5"/>
        <v>0</v>
      </c>
      <c r="K31" s="73">
        <f t="shared" si="5"/>
        <v>0</v>
      </c>
      <c r="L31" s="73">
        <f t="shared" si="5"/>
        <v>0</v>
      </c>
      <c r="M31" s="73">
        <f t="shared" si="5"/>
        <v>0</v>
      </c>
      <c r="N31" s="73">
        <f t="shared" si="5"/>
        <v>0</v>
      </c>
      <c r="O31" s="85" t="e">
        <f>+N31/N11*100</f>
        <v>#DIV/0!</v>
      </c>
    </row>
    <row r="32" spans="1:15" x14ac:dyDescent="0.25">
      <c r="A32" s="66" t="s">
        <v>56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8">
        <f t="shared" si="0"/>
        <v>0</v>
      </c>
      <c r="O32" s="32"/>
    </row>
    <row r="33" spans="1:15" x14ac:dyDescent="0.25">
      <c r="A33" s="66" t="s">
        <v>57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>
        <f t="shared" si="0"/>
        <v>0</v>
      </c>
      <c r="O33" s="32"/>
    </row>
    <row r="34" spans="1:15" x14ac:dyDescent="0.25">
      <c r="A34" s="66" t="s">
        <v>66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>
        <f t="shared" si="0"/>
        <v>0</v>
      </c>
      <c r="O34" s="32"/>
    </row>
    <row r="35" spans="1:15" x14ac:dyDescent="0.25">
      <c r="A35" s="66" t="s">
        <v>58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>
        <f t="shared" si="0"/>
        <v>0</v>
      </c>
      <c r="O35" s="32"/>
    </row>
    <row r="36" spans="1:15" x14ac:dyDescent="0.25">
      <c r="A36" s="76" t="s">
        <v>59</v>
      </c>
      <c r="B36" s="73">
        <f>-B32-B33+B34+B35</f>
        <v>0</v>
      </c>
      <c r="C36" s="73">
        <f t="shared" ref="C36:N36" si="6">-C32-C33+C34+C35</f>
        <v>0</v>
      </c>
      <c r="D36" s="73">
        <f t="shared" si="6"/>
        <v>0</v>
      </c>
      <c r="E36" s="73">
        <f t="shared" si="6"/>
        <v>0</v>
      </c>
      <c r="F36" s="73">
        <f t="shared" si="6"/>
        <v>0</v>
      </c>
      <c r="G36" s="73">
        <f t="shared" si="6"/>
        <v>0</v>
      </c>
      <c r="H36" s="73">
        <f t="shared" si="6"/>
        <v>0</v>
      </c>
      <c r="I36" s="73">
        <f t="shared" si="6"/>
        <v>0</v>
      </c>
      <c r="J36" s="73">
        <f t="shared" si="6"/>
        <v>0</v>
      </c>
      <c r="K36" s="73">
        <f t="shared" si="6"/>
        <v>0</v>
      </c>
      <c r="L36" s="73">
        <f t="shared" si="6"/>
        <v>0</v>
      </c>
      <c r="M36" s="73">
        <f t="shared" si="6"/>
        <v>0</v>
      </c>
      <c r="N36" s="73">
        <f t="shared" si="6"/>
        <v>0</v>
      </c>
      <c r="O36" s="32"/>
    </row>
    <row r="37" spans="1:15" x14ac:dyDescent="0.25">
      <c r="A37" s="103" t="s">
        <v>60</v>
      </c>
      <c r="B37" s="73">
        <f>+B31+B36</f>
        <v>0</v>
      </c>
      <c r="C37" s="73">
        <f t="shared" ref="C37:N37" si="7">+C31+C36</f>
        <v>0</v>
      </c>
      <c r="D37" s="73">
        <f t="shared" si="7"/>
        <v>0</v>
      </c>
      <c r="E37" s="73">
        <f t="shared" si="7"/>
        <v>0</v>
      </c>
      <c r="F37" s="73">
        <f t="shared" si="7"/>
        <v>0</v>
      </c>
      <c r="G37" s="73">
        <f t="shared" si="7"/>
        <v>0</v>
      </c>
      <c r="H37" s="73">
        <f t="shared" si="7"/>
        <v>0</v>
      </c>
      <c r="I37" s="73">
        <f t="shared" si="7"/>
        <v>0</v>
      </c>
      <c r="J37" s="73">
        <f t="shared" si="7"/>
        <v>0</v>
      </c>
      <c r="K37" s="73">
        <f t="shared" si="7"/>
        <v>0</v>
      </c>
      <c r="L37" s="73">
        <f t="shared" si="7"/>
        <v>0</v>
      </c>
      <c r="M37" s="73">
        <f t="shared" si="7"/>
        <v>0</v>
      </c>
      <c r="N37" s="73">
        <f t="shared" si="7"/>
        <v>0</v>
      </c>
      <c r="O37" s="32"/>
    </row>
    <row r="38" spans="1:15" x14ac:dyDescent="0.25">
      <c r="A38" s="74" t="s">
        <v>61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104">
        <f>SUM(B38:M38)</f>
        <v>0</v>
      </c>
      <c r="O38" s="32"/>
    </row>
    <row r="39" spans="1:15" x14ac:dyDescent="0.25">
      <c r="A39" s="76" t="s">
        <v>62</v>
      </c>
      <c r="B39" s="77">
        <f>+B37-B38</f>
        <v>0</v>
      </c>
      <c r="C39" s="77">
        <f t="shared" ref="C39:M39" si="8">+C37-C38</f>
        <v>0</v>
      </c>
      <c r="D39" s="77">
        <f t="shared" si="8"/>
        <v>0</v>
      </c>
      <c r="E39" s="77">
        <f t="shared" si="8"/>
        <v>0</v>
      </c>
      <c r="F39" s="77">
        <f t="shared" si="8"/>
        <v>0</v>
      </c>
      <c r="G39" s="77">
        <f t="shared" si="8"/>
        <v>0</v>
      </c>
      <c r="H39" s="77">
        <f t="shared" si="8"/>
        <v>0</v>
      </c>
      <c r="I39" s="77">
        <f t="shared" si="8"/>
        <v>0</v>
      </c>
      <c r="J39" s="77">
        <f t="shared" si="8"/>
        <v>0</v>
      </c>
      <c r="K39" s="77">
        <f t="shared" si="8"/>
        <v>0</v>
      </c>
      <c r="L39" s="77">
        <f t="shared" si="8"/>
        <v>0</v>
      </c>
      <c r="M39" s="77">
        <f t="shared" si="8"/>
        <v>0</v>
      </c>
      <c r="N39" s="77">
        <f t="shared" si="0"/>
        <v>0</v>
      </c>
      <c r="O39" s="85" t="e">
        <f>+N39/N11*100</f>
        <v>#DIV/0!</v>
      </c>
    </row>
    <row r="40" spans="1:15" x14ac:dyDescent="0.25">
      <c r="A40" s="133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7"/>
      <c r="N40" s="137"/>
      <c r="O40" s="32"/>
    </row>
    <row r="41" spans="1:15" x14ac:dyDescent="0.25">
      <c r="A41" s="134" t="s">
        <v>63</v>
      </c>
      <c r="B41" s="67"/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77">
        <f>SUM(B41:M41)</f>
        <v>0</v>
      </c>
      <c r="O41" s="32"/>
    </row>
  </sheetData>
  <mergeCells count="4">
    <mergeCell ref="F2:K2"/>
    <mergeCell ref="M2:N2"/>
    <mergeCell ref="O5:O6"/>
    <mergeCell ref="O21:O28"/>
  </mergeCells>
  <conditionalFormatting sqref="B39:N39">
    <cfRule type="expression" dxfId="2" priority="3" stopIfTrue="1">
      <formula>ISERROR(B39)</formula>
    </cfRule>
  </conditionalFormatting>
  <conditionalFormatting sqref="N41">
    <cfRule type="expression" dxfId="1" priority="2" stopIfTrue="1">
      <formula>ISERROR(N41)</formula>
    </cfRule>
  </conditionalFormatting>
  <conditionalFormatting sqref="C23:M23">
    <cfRule type="cellIs" dxfId="0" priority="1" stopIfTrue="1" operator="equal">
      <formula>0</formula>
    </cfRule>
  </conditionalFormatting>
  <dataValidations count="1">
    <dataValidation type="whole" allowBlank="1" showInputMessage="1" showErrorMessage="1" errorTitle="ES SIND NUR GANZE ZAHLEN GÜLTIG." sqref="C36:N36 N11 B13:N13 B8:M11 C17:M26 C27:N27 C28:M28 B37:N37 C30:M30 C31:N31 B18:B36 C32:M35 C29:N29" xr:uid="{BDCCAFC8-6763-4B6D-873B-01216913AD0C}">
      <formula1>0</formula1>
      <formula2>1E+23</formula2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Anleitung</vt:lpstr>
      <vt:lpstr>Prämissen</vt:lpstr>
      <vt:lpstr>Planung</vt:lpstr>
      <vt:lpstr>Jahr 1</vt:lpstr>
      <vt:lpstr>Jahr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Buchheit</dc:creator>
  <cp:lastModifiedBy>Michelle Dillschneider</cp:lastModifiedBy>
  <cp:lastPrinted>2020-03-26T21:10:08Z</cp:lastPrinted>
  <dcterms:created xsi:type="dcterms:W3CDTF">2020-03-26T20:29:03Z</dcterms:created>
  <dcterms:modified xsi:type="dcterms:W3CDTF">2023-03-13T08:36:22Z</dcterms:modified>
</cp:coreProperties>
</file>